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5.xml" ContentType="application/vnd.openxmlformats-officedocument.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6.xml" ContentType="application/vnd.openxmlformats-officedocument.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7.xml" ContentType="application/vnd.openxmlformats-officedocument.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Il mio Drive\Accordarsi 2020\"/>
    </mc:Choice>
  </mc:AlternateContent>
  <xr:revisionPtr revIDLastSave="0" documentId="13_ncr:1_{9E6EEB7F-AF39-4ED9-8CCD-033F96DC97B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cuola" sheetId="2" r:id="rId1"/>
    <sheet name="Sezione A...E e M" sheetId="1" r:id="rId2"/>
    <sheet name="Sezione F" sheetId="6" r:id="rId3"/>
    <sheet name="Sezione G" sheetId="4" r:id="rId4"/>
    <sheet name="Sezione H K" sheetId="5" r:id="rId5"/>
    <sheet name="Sezione I L" sheetId="7" r:id="rId6"/>
    <sheet name="Sezione O" sheetId="8" r:id="rId7"/>
    <sheet name="Somma totale iscrizione" sheetId="3" r:id="rId8"/>
  </sheets>
  <calcPr calcId="181029" concurrentCalc="0"/>
  <customWorkbookViews>
    <customWorkbookView name="Mio" guid="{0C1F07ED-8C77-4097-B952-D03B95E35434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5" l="1"/>
  <c r="D24" i="6"/>
  <c r="D25" i="6"/>
  <c r="C23" i="6"/>
  <c r="C24" i="6"/>
  <c r="C25" i="6"/>
  <c r="B75" i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3" i="8"/>
  <c r="F4" i="8"/>
  <c r="F3" i="7"/>
  <c r="G48" i="8"/>
  <c r="G49" i="8"/>
  <c r="G50" i="8"/>
  <c r="G51" i="8"/>
  <c r="G52" i="8"/>
  <c r="G53" i="8"/>
  <c r="G54" i="8"/>
  <c r="G55" i="8"/>
  <c r="G56" i="8"/>
  <c r="G57" i="8"/>
  <c r="G58" i="8"/>
  <c r="G59" i="8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H3" i="1"/>
  <c r="C2" i="3"/>
  <c r="G3" i="8"/>
  <c r="G79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80" i="8"/>
  <c r="G81" i="8"/>
  <c r="G82" i="8"/>
  <c r="G83" i="8"/>
  <c r="G84" i="8"/>
  <c r="G85" i="8"/>
  <c r="J2" i="8"/>
  <c r="C7" i="3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I3" i="7"/>
  <c r="C6" i="3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6" i="6"/>
  <c r="D27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F4" i="6"/>
  <c r="C3" i="3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J4" i="4"/>
  <c r="C4" i="3"/>
  <c r="F3" i="5"/>
  <c r="F4" i="5"/>
  <c r="F5" i="5"/>
  <c r="F6" i="5"/>
  <c r="F7" i="5"/>
  <c r="F8" i="5"/>
  <c r="F9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I4" i="5"/>
  <c r="C5" i="3"/>
  <c r="C8" i="3"/>
  <c r="C9" i="3"/>
  <c r="C12" i="3"/>
  <c r="I10" i="1"/>
  <c r="I9" i="1"/>
  <c r="I8" i="1"/>
  <c r="I7" i="1"/>
  <c r="I6" i="1"/>
  <c r="I5" i="1"/>
  <c r="F5" i="8"/>
  <c r="A1" i="8"/>
  <c r="A1" i="7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3" i="1"/>
  <c r="C54" i="6"/>
  <c r="C55" i="6"/>
  <c r="C51" i="6"/>
  <c r="C52" i="6"/>
  <c r="C48" i="6"/>
  <c r="C49" i="6"/>
  <c r="C15" i="6"/>
  <c r="C13" i="6"/>
  <c r="C45" i="6"/>
  <c r="C46" i="6"/>
  <c r="C42" i="6"/>
  <c r="C43" i="6"/>
  <c r="C39" i="6"/>
  <c r="C40" i="6"/>
  <c r="C36" i="6"/>
  <c r="C37" i="6"/>
  <c r="C33" i="6"/>
  <c r="C34" i="6"/>
  <c r="C30" i="6"/>
  <c r="C31" i="6"/>
  <c r="C27" i="6"/>
  <c r="C21" i="6"/>
  <c r="C11" i="6"/>
  <c r="C9" i="6"/>
  <c r="C7" i="6"/>
  <c r="C5" i="6"/>
  <c r="A1" i="6"/>
  <c r="A1" i="5"/>
  <c r="A1" i="4"/>
  <c r="A1" i="1"/>
</calcChain>
</file>

<file path=xl/sharedStrings.xml><?xml version="1.0" encoding="utf-8"?>
<sst xmlns="http://schemas.openxmlformats.org/spreadsheetml/2006/main" count="459" uniqueCount="61">
  <si>
    <t>Nome</t>
  </si>
  <si>
    <t>Cognome</t>
  </si>
  <si>
    <t>Nome Scuola</t>
  </si>
  <si>
    <t>Città</t>
  </si>
  <si>
    <t>Provincia</t>
  </si>
  <si>
    <t>Categoria</t>
  </si>
  <si>
    <t>Costo</t>
  </si>
  <si>
    <t>Totale</t>
  </si>
  <si>
    <t>Scegli la categoria</t>
  </si>
  <si>
    <t>Gruppo Numero</t>
  </si>
  <si>
    <t>Nome gruppo</t>
  </si>
  <si>
    <t>Strumento</t>
  </si>
  <si>
    <t>Totale costo iscrizione cat. G</t>
  </si>
  <si>
    <t>-</t>
  </si>
  <si>
    <t>Pianoforte 4 mani</t>
  </si>
  <si>
    <t>Pianoforte 6 mani</t>
  </si>
  <si>
    <t>Sezione</t>
  </si>
  <si>
    <t>Cat</t>
  </si>
  <si>
    <t>Descrizione</t>
  </si>
  <si>
    <t>Cat.</t>
  </si>
  <si>
    <t>Totale costo 
iscrizione cat. I L</t>
  </si>
  <si>
    <t>Numero</t>
  </si>
  <si>
    <t>Sezioni A…E e M</t>
  </si>
  <si>
    <t>Sezione F</t>
  </si>
  <si>
    <t>Sezione G</t>
  </si>
  <si>
    <t>Sezioni H K</t>
  </si>
  <si>
    <t>Sezioni I L</t>
  </si>
  <si>
    <t>Sezione O</t>
  </si>
  <si>
    <t>Solisti</t>
  </si>
  <si>
    <t>Pianoforte 4 e 6 mani</t>
  </si>
  <si>
    <t>Formazioni da 2 a 6 elementi</t>
  </si>
  <si>
    <t>Gruppi da camera da 7 a 10 elementi, categoria unica</t>
  </si>
  <si>
    <t>Piccole orchestre; Coro a cappella</t>
  </si>
  <si>
    <t>Grandi Orchestre e orchestre con coro</t>
  </si>
  <si>
    <t>Solisti di Chitarra</t>
  </si>
  <si>
    <t>Solisti Archi</t>
  </si>
  <si>
    <t>Solisti Fiati</t>
  </si>
  <si>
    <t>Solisti Pianoforte</t>
  </si>
  <si>
    <t>Solisti Percussioni</t>
  </si>
  <si>
    <t>Ex Studenti</t>
  </si>
  <si>
    <t>Docente Referente</t>
  </si>
  <si>
    <t>Cellulare docente</t>
  </si>
  <si>
    <t>Via</t>
  </si>
  <si>
    <t>Numero Civico</t>
  </si>
  <si>
    <t>CAP</t>
  </si>
  <si>
    <t>Telefono scuola</t>
  </si>
  <si>
    <t>E-Mail Segreteria</t>
  </si>
  <si>
    <t>E-Mail Docente</t>
  </si>
  <si>
    <t>Totale costo cat F</t>
  </si>
  <si>
    <t>Totale parziale</t>
  </si>
  <si>
    <t>Inserire la valore complessivo di eventuali studenti esonerati dal pagamento perché presenti in 4 o più categorie</t>
  </si>
  <si>
    <t>Totale da pagare</t>
  </si>
  <si>
    <t xml:space="preserve">Le quote di iscrizione dovranno essere versate con bonifico bancario sul c/c bancario intestato a: </t>
  </si>
  <si>
    <t xml:space="preserve">ISTITUTO COMPRENSIVO TRENTO7 </t>
  </si>
  <si>
    <t>CODICE IBAN: IT49 W020 0801 8200 0000 5396 193</t>
  </si>
  <si>
    <t xml:space="preserve">Causale: Concorso Accordarsi 2019 Nome della Scuola come appare nell’intestazione dell’Iscrizione </t>
  </si>
  <si>
    <t>Totale costo cat A…E M</t>
  </si>
  <si>
    <t>Totale costo 
iscrizione cat. O</t>
  </si>
  <si>
    <t>Nome Grande Orchestra
Orchestra con coro Coro</t>
  </si>
  <si>
    <t>Nome Piccola Orchestra
Coro</t>
  </si>
  <si>
    <t>Totale alunni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</si>
</sst>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\-&quot;€&quot;\ #,##0"/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MT"/>
    </font>
    <font>
      <sz val="12"/>
      <color theme="1"/>
      <name val="ArialMT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2" borderId="14" xfId="0" applyFill="1" applyBorder="1"/>
    <xf numFmtId="6" fontId="0" fillId="2" borderId="14" xfId="1" applyNumberFormat="1" applyFont="1" applyFill="1" applyBorder="1"/>
    <xf numFmtId="6" fontId="0" fillId="2" borderId="15" xfId="1" applyNumberFormat="1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44" fontId="0" fillId="2" borderId="20" xfId="0" applyNumberForma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0" xfId="0" applyFill="1"/>
    <xf numFmtId="44" fontId="0" fillId="2" borderId="0" xfId="0" applyNumberFormat="1" applyFill="1"/>
    <xf numFmtId="0" fontId="0" fillId="2" borderId="25" xfId="0" applyFill="1" applyBorder="1"/>
    <xf numFmtId="0" fontId="0" fillId="0" borderId="26" xfId="0" applyBorder="1"/>
    <xf numFmtId="6" fontId="0" fillId="2" borderId="29" xfId="1" applyNumberFormat="1" applyFont="1" applyFill="1" applyBorder="1"/>
    <xf numFmtId="6" fontId="0" fillId="2" borderId="13" xfId="1" applyNumberFormat="1" applyFont="1" applyFill="1" applyBorder="1"/>
    <xf numFmtId="6" fontId="0" fillId="2" borderId="25" xfId="1" applyNumberFormat="1" applyFont="1" applyFill="1" applyBorder="1"/>
    <xf numFmtId="6" fontId="0" fillId="2" borderId="33" xfId="1" applyNumberFormat="1" applyFont="1" applyFill="1" applyBorder="1"/>
    <xf numFmtId="6" fontId="0" fillId="2" borderId="37" xfId="1" applyNumberFormat="1" applyFont="1" applyFill="1" applyBorder="1"/>
    <xf numFmtId="6" fontId="0" fillId="2" borderId="38" xfId="1" applyNumberFormat="1" applyFont="1" applyFill="1" applyBorder="1"/>
    <xf numFmtId="6" fontId="0" fillId="2" borderId="39" xfId="1" applyNumberFormat="1" applyFont="1" applyFill="1" applyBorder="1"/>
    <xf numFmtId="0" fontId="0" fillId="2" borderId="40" xfId="0" applyFill="1" applyBorder="1"/>
    <xf numFmtId="0" fontId="0" fillId="2" borderId="15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5" fillId="2" borderId="2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1" fillId="0" borderId="0" xfId="0" applyFont="1"/>
    <xf numFmtId="44" fontId="0" fillId="0" borderId="0" xfId="1" applyFont="1"/>
    <xf numFmtId="164" fontId="0" fillId="2" borderId="46" xfId="0" applyNumberFormat="1" applyFill="1" applyBorder="1"/>
    <xf numFmtId="0" fontId="1" fillId="2" borderId="46" xfId="0" applyFont="1" applyFill="1" applyBorder="1"/>
    <xf numFmtId="0" fontId="9" fillId="3" borderId="17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47" xfId="0" applyFill="1" applyBorder="1"/>
    <xf numFmtId="0" fontId="0" fillId="3" borderId="0" xfId="0" applyFill="1" applyBorder="1"/>
    <xf numFmtId="0" fontId="0" fillId="3" borderId="48" xfId="0" applyFill="1" applyBorder="1"/>
    <xf numFmtId="0" fontId="9" fillId="3" borderId="47" xfId="0" applyFont="1" applyFill="1" applyBorder="1"/>
    <xf numFmtId="0" fontId="10" fillId="3" borderId="47" xfId="0" applyFont="1" applyFill="1" applyBorder="1"/>
    <xf numFmtId="0" fontId="9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2" fillId="5" borderId="1" xfId="0" applyFont="1" applyFill="1" applyBorder="1"/>
    <xf numFmtId="0" fontId="2" fillId="5" borderId="5" xfId="0" applyFont="1" applyFill="1" applyBorder="1"/>
    <xf numFmtId="44" fontId="2" fillId="5" borderId="6" xfId="0" applyNumberFormat="1" applyFont="1" applyFill="1" applyBorder="1"/>
    <xf numFmtId="0" fontId="0" fillId="5" borderId="7" xfId="0" applyFill="1" applyBorder="1"/>
    <xf numFmtId="0" fontId="1" fillId="5" borderId="8" xfId="0" applyFont="1" applyFill="1" applyBorder="1"/>
    <xf numFmtId="44" fontId="0" fillId="5" borderId="9" xfId="1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1" fillId="4" borderId="34" xfId="0" applyFont="1" applyFill="1" applyBorder="1" applyAlignment="1">
      <alignment vertical="top" wrapText="1"/>
    </xf>
    <xf numFmtId="0" fontId="5" fillId="0" borderId="0" xfId="0" applyFont="1" applyFill="1" applyBorder="1"/>
    <xf numFmtId="0" fontId="0" fillId="0" borderId="0" xfId="0" applyFont="1"/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50" xfId="0" applyFont="1" applyBorder="1"/>
    <xf numFmtId="0" fontId="4" fillId="0" borderId="51" xfId="0" applyFont="1" applyBorder="1"/>
    <xf numFmtId="0" fontId="0" fillId="0" borderId="28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0" xfId="0" applyBorder="1" applyProtection="1"/>
    <xf numFmtId="0" fontId="4" fillId="2" borderId="19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0" fillId="2" borderId="29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2" xfId="0" applyFill="1" applyBorder="1"/>
    <xf numFmtId="0" fontId="0" fillId="2" borderId="46" xfId="0" applyFill="1" applyBorder="1"/>
    <xf numFmtId="0" fontId="0" fillId="2" borderId="36" xfId="0" applyFill="1" applyBorder="1"/>
    <xf numFmtId="0" fontId="0" fillId="0" borderId="2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6" fontId="0" fillId="2" borderId="57" xfId="1" applyNumberFormat="1" applyFont="1" applyFill="1" applyBorder="1"/>
    <xf numFmtId="6" fontId="0" fillId="2" borderId="48" xfId="1" applyNumberFormat="1" applyFont="1" applyFill="1" applyBorder="1"/>
    <xf numFmtId="6" fontId="0" fillId="2" borderId="41" xfId="1" applyNumberFormat="1" applyFont="1" applyFill="1" applyBorder="1"/>
    <xf numFmtId="0" fontId="0" fillId="0" borderId="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44" xfId="0" applyBorder="1" applyProtection="1">
      <protection locked="0"/>
    </xf>
    <xf numFmtId="0" fontId="4" fillId="0" borderId="49" xfId="0" applyFont="1" applyBorder="1"/>
    <xf numFmtId="0" fontId="4" fillId="2" borderId="36" xfId="0" applyFont="1" applyFill="1" applyBorder="1"/>
    <xf numFmtId="0" fontId="4" fillId="0" borderId="34" xfId="0" applyFont="1" applyBorder="1"/>
    <xf numFmtId="0" fontId="0" fillId="0" borderId="58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3" xfId="0" applyBorder="1" applyProtection="1">
      <protection locked="0"/>
    </xf>
    <xf numFmtId="0" fontId="0" fillId="2" borderId="23" xfId="0" applyFill="1" applyBorder="1"/>
    <xf numFmtId="0" fontId="0" fillId="2" borderId="24" xfId="0" applyFill="1" applyBorder="1"/>
    <xf numFmtId="0" fontId="0" fillId="2" borderId="16" xfId="0" applyFill="1" applyBorder="1"/>
    <xf numFmtId="0" fontId="0" fillId="2" borderId="34" xfId="0" applyFill="1" applyBorder="1"/>
    <xf numFmtId="0" fontId="0" fillId="2" borderId="35" xfId="0" applyFill="1" applyBorder="1" applyAlignment="1">
      <alignment vertical="center"/>
    </xf>
    <xf numFmtId="0" fontId="0" fillId="2" borderId="35" xfId="0" applyFill="1" applyBorder="1"/>
    <xf numFmtId="6" fontId="0" fillId="2" borderId="36" xfId="1" applyNumberFormat="1" applyFont="1" applyFill="1" applyBorder="1"/>
    <xf numFmtId="0" fontId="4" fillId="2" borderId="40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44" fontId="0" fillId="4" borderId="46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top"/>
    </xf>
    <xf numFmtId="0" fontId="0" fillId="7" borderId="18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17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</cellXfs>
  <cellStyles count="4">
    <cellStyle name="Collegamento ipertestuale" xfId="2" builtinId="8" hidden="1"/>
    <cellStyle name="Collegamento ipertestuale visitato" xfId="3" builtinId="9" hidden="1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iagrams/_rels/data2.xml.rels><?xml version="1.0" encoding="UTF-8" standalone="yes"?>
<Relationships xmlns="http://schemas.openxmlformats.org/package/2006/relationships"><Relationship Id="rId1" Type="http://schemas.openxmlformats.org/officeDocument/2006/relationships/hyperlink" Target="#'Sezione F'!A1"/></Relationships>
</file>

<file path=xl/diagrams/_rels/data3.xml.rels><?xml version="1.0" encoding="UTF-8" standalone="yes"?>
<Relationships xmlns="http://schemas.openxmlformats.org/package/2006/relationships"><Relationship Id="rId1" Type="http://schemas.openxmlformats.org/officeDocument/2006/relationships/hyperlink" Target="#'Sezione G'!A1"/></Relationships>
</file>

<file path=xl/diagrams/_rels/data4.xml.rels><?xml version="1.0" encoding="UTF-8" standalone="yes"?>
<Relationships xmlns="http://schemas.openxmlformats.org/package/2006/relationships"><Relationship Id="rId1" Type="http://schemas.openxmlformats.org/officeDocument/2006/relationships/hyperlink" Target="#'Sezione H K'!A1"/></Relationships>
</file>

<file path=xl/diagrams/_rels/data5.xml.rels><?xml version="1.0" encoding="UTF-8" standalone="yes"?>
<Relationships xmlns="http://schemas.openxmlformats.org/package/2006/relationships"><Relationship Id="rId1" Type="http://schemas.openxmlformats.org/officeDocument/2006/relationships/hyperlink" Target="#'Sezione I L'!A1"/></Relationships>
</file>

<file path=xl/diagrams/_rels/data6.xml.rels><?xml version="1.0" encoding="UTF-8" standalone="yes"?>
<Relationships xmlns="http://schemas.openxmlformats.org/package/2006/relationships"><Relationship Id="rId1" Type="http://schemas.openxmlformats.org/officeDocument/2006/relationships/hyperlink" Target="#'Sezione O'!A1"/></Relationships>
</file>

<file path=xl/diagrams/_rels/data7.xml.rels><?xml version="1.0" encoding="UTF-8" standalone="yes"?>
<Relationships xmlns="http://schemas.openxmlformats.org/package/2006/relationships"><Relationship Id="rId1" Type="http://schemas.openxmlformats.org/officeDocument/2006/relationships/hyperlink" Target="#'Somma totale iscrizione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13CE7E6-5CAA-47B1-A726-F0399D43BF17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E83CD6FB-6C9A-4488-823D-79AE1B741C62}">
      <dgm:prSet phldrT="[Testo]"/>
      <dgm:spPr/>
      <dgm:t>
        <a:bodyPr/>
        <a:lstStyle/>
        <a:p>
          <a:r>
            <a:rPr lang="it-IT"/>
            <a:t>Inserire i dati della scuola</a:t>
          </a:r>
        </a:p>
        <a:p>
          <a:r>
            <a:rPr lang="it-IT"/>
            <a:t>e del docente referente</a:t>
          </a:r>
        </a:p>
      </dgm:t>
    </dgm:pt>
    <dgm:pt modelId="{33C1C83F-E396-438C-B89F-628EF8A649D4}" type="parTrans" cxnId="{FE92F74F-F33F-4358-A1E1-77A6C83E98C7}">
      <dgm:prSet/>
      <dgm:spPr/>
      <dgm:t>
        <a:bodyPr/>
        <a:lstStyle/>
        <a:p>
          <a:endParaRPr lang="it-IT"/>
        </a:p>
      </dgm:t>
    </dgm:pt>
    <dgm:pt modelId="{ABFB04AC-567E-4C1B-A8F5-965D2ED6378A}" type="sibTrans" cxnId="{FE92F74F-F33F-4358-A1E1-77A6C83E98C7}">
      <dgm:prSet/>
      <dgm:spPr/>
      <dgm:t>
        <a:bodyPr/>
        <a:lstStyle/>
        <a:p>
          <a:endParaRPr lang="it-IT"/>
        </a:p>
      </dgm:t>
    </dgm:pt>
    <dgm:pt modelId="{07053693-AC28-434D-A49C-89803F2355E6}" type="pres">
      <dgm:prSet presAssocID="{F13CE7E6-5CAA-47B1-A726-F0399D43BF17}" presName="Name0" presStyleCnt="0">
        <dgm:presLayoutVars>
          <dgm:dir/>
          <dgm:animLvl val="lvl"/>
          <dgm:resizeHandles val="exact"/>
        </dgm:presLayoutVars>
      </dgm:prSet>
      <dgm:spPr/>
    </dgm:pt>
    <dgm:pt modelId="{73E72778-29DF-4800-8CE5-64315601AF78}" type="pres">
      <dgm:prSet presAssocID="{F13CE7E6-5CAA-47B1-A726-F0399D43BF17}" presName="dummy" presStyleCnt="0"/>
      <dgm:spPr/>
    </dgm:pt>
    <dgm:pt modelId="{89D2B829-E411-48A3-9F40-2142647EEE09}" type="pres">
      <dgm:prSet presAssocID="{F13CE7E6-5CAA-47B1-A726-F0399D43BF17}" presName="linH" presStyleCnt="0"/>
      <dgm:spPr/>
    </dgm:pt>
    <dgm:pt modelId="{CAC510C8-DA0B-42C7-AC8E-16F385D8CA43}" type="pres">
      <dgm:prSet presAssocID="{F13CE7E6-5CAA-47B1-A726-F0399D43BF17}" presName="padding1" presStyleCnt="0"/>
      <dgm:spPr/>
    </dgm:pt>
    <dgm:pt modelId="{FEB1D113-812F-48CB-A461-74FDC32BAFC9}" type="pres">
      <dgm:prSet presAssocID="{E83CD6FB-6C9A-4488-823D-79AE1B741C62}" presName="linV" presStyleCnt="0"/>
      <dgm:spPr/>
    </dgm:pt>
    <dgm:pt modelId="{9D619CEE-FE05-4B6D-8E84-74898030B32E}" type="pres">
      <dgm:prSet presAssocID="{E83CD6FB-6C9A-4488-823D-79AE1B741C62}" presName="spVertical1" presStyleCnt="0"/>
      <dgm:spPr/>
    </dgm:pt>
    <dgm:pt modelId="{06A0A448-DE79-4577-8541-93BA9117457F}" type="pres">
      <dgm:prSet presAssocID="{E83CD6FB-6C9A-4488-823D-79AE1B741C62}" presName="parTx" presStyleLbl="revTx" presStyleIdx="0" presStyleCnt="1" custLinFactNeighborX="1994" custLinFactNeighborY="-67279">
        <dgm:presLayoutVars>
          <dgm:chMax val="0"/>
          <dgm:chPref val="0"/>
          <dgm:bulletEnabled val="1"/>
        </dgm:presLayoutVars>
      </dgm:prSet>
      <dgm:spPr/>
    </dgm:pt>
    <dgm:pt modelId="{2AFFAA46-51B8-4ACC-AF21-B9270FF5DB71}" type="pres">
      <dgm:prSet presAssocID="{E83CD6FB-6C9A-4488-823D-79AE1B741C62}" presName="spVertical2" presStyleCnt="0"/>
      <dgm:spPr/>
    </dgm:pt>
    <dgm:pt modelId="{BF475A15-48F1-4E1C-BBC9-19E6318788F9}" type="pres">
      <dgm:prSet presAssocID="{E83CD6FB-6C9A-4488-823D-79AE1B741C62}" presName="spVertical3" presStyleCnt="0"/>
      <dgm:spPr/>
    </dgm:pt>
    <dgm:pt modelId="{8990DE2D-ABA4-48D5-9773-776894810613}" type="pres">
      <dgm:prSet presAssocID="{F13CE7E6-5CAA-47B1-A726-F0399D43BF17}" presName="padding2" presStyleCnt="0"/>
      <dgm:spPr/>
    </dgm:pt>
    <dgm:pt modelId="{B05C151A-EF0F-408A-B330-E1DC30289D6C}" type="pres">
      <dgm:prSet presAssocID="{F13CE7E6-5CAA-47B1-A726-F0399D43BF17}" presName="negArrow" presStyleCnt="0"/>
      <dgm:spPr/>
    </dgm:pt>
    <dgm:pt modelId="{A7991F09-E043-4AC6-8298-08C6C9E62D7B}" type="pres">
      <dgm:prSet presAssocID="{F13CE7E6-5CAA-47B1-A726-F0399D43BF17}" presName="backgroundArrow" presStyleLbl="node1" presStyleIdx="0" presStyleCnt="1" custAng="10800000" custLinFactNeighborY="-13856"/>
      <dgm:spPr/>
    </dgm:pt>
  </dgm:ptLst>
  <dgm:cxnLst>
    <dgm:cxn modelId="{37EB651A-DA43-48F1-A8EF-359D7C0EAF97}" type="presOf" srcId="{F13CE7E6-5CAA-47B1-A726-F0399D43BF17}" destId="{07053693-AC28-434D-A49C-89803F2355E6}" srcOrd="0" destOrd="0" presId="urn:microsoft.com/office/officeart/2005/8/layout/hProcess3"/>
    <dgm:cxn modelId="{5D07C53F-0A3E-465E-AA96-B35060FCFC62}" type="presOf" srcId="{E83CD6FB-6C9A-4488-823D-79AE1B741C62}" destId="{06A0A448-DE79-4577-8541-93BA9117457F}" srcOrd="0" destOrd="0" presId="urn:microsoft.com/office/officeart/2005/8/layout/hProcess3"/>
    <dgm:cxn modelId="{FE92F74F-F33F-4358-A1E1-77A6C83E98C7}" srcId="{F13CE7E6-5CAA-47B1-A726-F0399D43BF17}" destId="{E83CD6FB-6C9A-4488-823D-79AE1B741C62}" srcOrd="0" destOrd="0" parTransId="{33C1C83F-E396-438C-B89F-628EF8A649D4}" sibTransId="{ABFB04AC-567E-4C1B-A8F5-965D2ED6378A}"/>
    <dgm:cxn modelId="{9CA89866-3548-439D-92B7-CAB40EA032AE}" type="presParOf" srcId="{07053693-AC28-434D-A49C-89803F2355E6}" destId="{73E72778-29DF-4800-8CE5-64315601AF78}" srcOrd="0" destOrd="0" presId="urn:microsoft.com/office/officeart/2005/8/layout/hProcess3"/>
    <dgm:cxn modelId="{3136EA41-338F-4C86-AD6B-B6837411EF2A}" type="presParOf" srcId="{07053693-AC28-434D-A49C-89803F2355E6}" destId="{89D2B829-E411-48A3-9F40-2142647EEE09}" srcOrd="1" destOrd="0" presId="urn:microsoft.com/office/officeart/2005/8/layout/hProcess3"/>
    <dgm:cxn modelId="{C6DDF420-4BE1-472F-BE3F-F6F2161AAEC6}" type="presParOf" srcId="{89D2B829-E411-48A3-9F40-2142647EEE09}" destId="{CAC510C8-DA0B-42C7-AC8E-16F385D8CA43}" srcOrd="0" destOrd="0" presId="urn:microsoft.com/office/officeart/2005/8/layout/hProcess3"/>
    <dgm:cxn modelId="{B8DCC228-3E69-4A60-AC33-608B0B5A25F9}" type="presParOf" srcId="{89D2B829-E411-48A3-9F40-2142647EEE09}" destId="{FEB1D113-812F-48CB-A461-74FDC32BAFC9}" srcOrd="1" destOrd="0" presId="urn:microsoft.com/office/officeart/2005/8/layout/hProcess3"/>
    <dgm:cxn modelId="{B9B71C75-40A2-47B3-BA5C-E0AFBD5789F3}" type="presParOf" srcId="{FEB1D113-812F-48CB-A461-74FDC32BAFC9}" destId="{9D619CEE-FE05-4B6D-8E84-74898030B32E}" srcOrd="0" destOrd="0" presId="urn:microsoft.com/office/officeart/2005/8/layout/hProcess3"/>
    <dgm:cxn modelId="{F8A99BBD-2D8F-4BB0-9207-56FAD00AEC55}" type="presParOf" srcId="{FEB1D113-812F-48CB-A461-74FDC32BAFC9}" destId="{06A0A448-DE79-4577-8541-93BA9117457F}" srcOrd="1" destOrd="0" presId="urn:microsoft.com/office/officeart/2005/8/layout/hProcess3"/>
    <dgm:cxn modelId="{665CB4E1-833F-4222-8DFE-03050A58AE4D}" type="presParOf" srcId="{FEB1D113-812F-48CB-A461-74FDC32BAFC9}" destId="{2AFFAA46-51B8-4ACC-AF21-B9270FF5DB71}" srcOrd="2" destOrd="0" presId="urn:microsoft.com/office/officeart/2005/8/layout/hProcess3"/>
    <dgm:cxn modelId="{926DD21B-8674-469D-8688-B53D320B6349}" type="presParOf" srcId="{FEB1D113-812F-48CB-A461-74FDC32BAFC9}" destId="{BF475A15-48F1-4E1C-BBC9-19E6318788F9}" srcOrd="3" destOrd="0" presId="urn:microsoft.com/office/officeart/2005/8/layout/hProcess3"/>
    <dgm:cxn modelId="{36A3FF73-61ED-4BC5-B252-9FD4B5220D38}" type="presParOf" srcId="{89D2B829-E411-48A3-9F40-2142647EEE09}" destId="{8990DE2D-ABA4-48D5-9773-776894810613}" srcOrd="2" destOrd="0" presId="urn:microsoft.com/office/officeart/2005/8/layout/hProcess3"/>
    <dgm:cxn modelId="{BA45272F-CDE2-408B-9E10-B54B49F36B87}" type="presParOf" srcId="{89D2B829-E411-48A3-9F40-2142647EEE09}" destId="{B05C151A-EF0F-408A-B330-E1DC30289D6C}" srcOrd="3" destOrd="0" presId="urn:microsoft.com/office/officeart/2005/8/layout/hProcess3"/>
    <dgm:cxn modelId="{71ACEC81-114A-4437-BDB9-11D4B16904D0}" type="presParOf" srcId="{89D2B829-E411-48A3-9F40-2142647EEE09}" destId="{A7991F09-E043-4AC6-8298-08C6C9E62D7B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8BBCB003-6B06-4BE1-95A7-FA2116A5DAF8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8E9D85A0-0A34-44CB-BBA3-F7198EC417C6}">
      <dgm:prSet phldrT="[Testo]"/>
      <dgm:spPr/>
      <dgm:t>
        <a:bodyPr/>
        <a:lstStyle/>
        <a:p>
          <a:r>
            <a:rPr lang="it-IT"/>
            <a:t>Click per continuare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66C772C-778D-40AF-9B17-E8A305EF86A8}" type="parTrans" cxnId="{39BE0605-7A71-4E2E-ADAF-B0493F2A07A9}">
      <dgm:prSet/>
      <dgm:spPr/>
      <dgm:t>
        <a:bodyPr/>
        <a:lstStyle/>
        <a:p>
          <a:endParaRPr lang="it-IT"/>
        </a:p>
      </dgm:t>
    </dgm:pt>
    <dgm:pt modelId="{D0573120-85CF-4E7E-B4A6-05DB83F3B75F}" type="sibTrans" cxnId="{39BE0605-7A71-4E2E-ADAF-B0493F2A07A9}">
      <dgm:prSet/>
      <dgm:spPr/>
      <dgm:t>
        <a:bodyPr/>
        <a:lstStyle/>
        <a:p>
          <a:endParaRPr lang="it-IT"/>
        </a:p>
      </dgm:t>
    </dgm:pt>
    <dgm:pt modelId="{DCF4BD7B-9732-46D9-B7C9-0A30CC187509}">
      <dgm:prSet phldrT="[Testo]"/>
      <dgm:spPr/>
      <dgm:t>
        <a:bodyPr/>
        <a:lstStyle/>
        <a:p>
          <a:r>
            <a:rPr lang="it-IT"/>
            <a:t> </a:t>
          </a:r>
        </a:p>
      </dgm:t>
    </dgm:pt>
    <dgm:pt modelId="{F261ECF2-0B44-4754-909E-ED7AF29089D2}" type="parTrans" cxnId="{AEE782DE-4236-4A7E-953A-6F2EA76C2F58}">
      <dgm:prSet/>
      <dgm:spPr/>
      <dgm:t>
        <a:bodyPr/>
        <a:lstStyle/>
        <a:p>
          <a:endParaRPr lang="it-IT"/>
        </a:p>
      </dgm:t>
    </dgm:pt>
    <dgm:pt modelId="{0A50750E-4510-49D2-8821-E6C73CD59985}" type="sibTrans" cxnId="{AEE782DE-4236-4A7E-953A-6F2EA76C2F58}">
      <dgm:prSet/>
      <dgm:spPr/>
      <dgm:t>
        <a:bodyPr/>
        <a:lstStyle/>
        <a:p>
          <a:endParaRPr lang="it-IT"/>
        </a:p>
      </dgm:t>
    </dgm:pt>
    <dgm:pt modelId="{EC34FA14-840C-4549-89F5-8C2B5D3FA244}" type="pres">
      <dgm:prSet presAssocID="{8BBCB003-6B06-4BE1-95A7-FA2116A5DAF8}" presName="Name0" presStyleCnt="0">
        <dgm:presLayoutVars>
          <dgm:dir/>
          <dgm:animLvl val="lvl"/>
          <dgm:resizeHandles val="exact"/>
        </dgm:presLayoutVars>
      </dgm:prSet>
      <dgm:spPr/>
    </dgm:pt>
    <dgm:pt modelId="{9B95A5FF-B7E1-43E6-BB12-B5F662F4328E}" type="pres">
      <dgm:prSet presAssocID="{8BBCB003-6B06-4BE1-95A7-FA2116A5DAF8}" presName="dummy" presStyleCnt="0"/>
      <dgm:spPr/>
    </dgm:pt>
    <dgm:pt modelId="{1E1B4134-45E3-4140-A561-42A486FA7AE6}" type="pres">
      <dgm:prSet presAssocID="{8BBCB003-6B06-4BE1-95A7-FA2116A5DAF8}" presName="linH" presStyleCnt="0"/>
      <dgm:spPr/>
    </dgm:pt>
    <dgm:pt modelId="{0F72A761-8918-4FC7-BFCB-9B5CF0B09B0A}" type="pres">
      <dgm:prSet presAssocID="{8BBCB003-6B06-4BE1-95A7-FA2116A5DAF8}" presName="padding1" presStyleCnt="0"/>
      <dgm:spPr/>
    </dgm:pt>
    <dgm:pt modelId="{83F34DA7-4AFE-4E37-8392-30364DF99F50}" type="pres">
      <dgm:prSet presAssocID="{8E9D85A0-0A34-44CB-BBA3-F7198EC417C6}" presName="linV" presStyleCnt="0"/>
      <dgm:spPr/>
    </dgm:pt>
    <dgm:pt modelId="{1AA2ED73-E760-41B8-862D-2C6CC57DDD0E}" type="pres">
      <dgm:prSet presAssocID="{8E9D85A0-0A34-44CB-BBA3-F7198EC417C6}" presName="spVertical1" presStyleCnt="0"/>
      <dgm:spPr/>
    </dgm:pt>
    <dgm:pt modelId="{9579BD4E-AB83-421C-9CDF-F5570EC98DB2}" type="pres">
      <dgm:prSet presAssocID="{8E9D85A0-0A34-44CB-BBA3-F7198EC417C6}" presName="parTx" presStyleLbl="revTx" presStyleIdx="0" presStyleCnt="2" custScaleX="392705">
        <dgm:presLayoutVars>
          <dgm:chMax val="0"/>
          <dgm:chPref val="0"/>
          <dgm:bulletEnabled val="1"/>
        </dgm:presLayoutVars>
      </dgm:prSet>
      <dgm:spPr/>
    </dgm:pt>
    <dgm:pt modelId="{B7A95D76-B251-4AF7-8F1E-E09D7277B57C}" type="pres">
      <dgm:prSet presAssocID="{8E9D85A0-0A34-44CB-BBA3-F7198EC417C6}" presName="spVertical2" presStyleCnt="0"/>
      <dgm:spPr/>
    </dgm:pt>
    <dgm:pt modelId="{A11939AB-3885-42D2-8680-56F673050DC1}" type="pres">
      <dgm:prSet presAssocID="{8E9D85A0-0A34-44CB-BBA3-F7198EC417C6}" presName="spVertical3" presStyleCnt="0"/>
      <dgm:spPr/>
    </dgm:pt>
    <dgm:pt modelId="{E1D385BB-71EF-439B-924A-9C7A688CE8DC}" type="pres">
      <dgm:prSet presAssocID="{D0573120-85CF-4E7E-B4A6-05DB83F3B75F}" presName="space" presStyleCnt="0"/>
      <dgm:spPr/>
    </dgm:pt>
    <dgm:pt modelId="{237A502A-C192-41CC-BCBD-7FF07107AAFD}" type="pres">
      <dgm:prSet presAssocID="{DCF4BD7B-9732-46D9-B7C9-0A30CC187509}" presName="linV" presStyleCnt="0"/>
      <dgm:spPr/>
    </dgm:pt>
    <dgm:pt modelId="{DE340FD8-52F6-4392-BD2C-36042C511F74}" type="pres">
      <dgm:prSet presAssocID="{DCF4BD7B-9732-46D9-B7C9-0A30CC187509}" presName="spVertical1" presStyleCnt="0"/>
      <dgm:spPr/>
    </dgm:pt>
    <dgm:pt modelId="{613B64A3-5DAC-459A-8D43-3D0DB35F37F0}" type="pres">
      <dgm:prSet presAssocID="{DCF4BD7B-9732-46D9-B7C9-0A30CC187509}" presName="parTx" presStyleLbl="revTx" presStyleIdx="1" presStyleCnt="2">
        <dgm:presLayoutVars>
          <dgm:chMax val="0"/>
          <dgm:chPref val="0"/>
          <dgm:bulletEnabled val="1"/>
        </dgm:presLayoutVars>
      </dgm:prSet>
      <dgm:spPr/>
    </dgm:pt>
    <dgm:pt modelId="{7E6716BB-C417-4536-A699-309E374E3FD8}" type="pres">
      <dgm:prSet presAssocID="{DCF4BD7B-9732-46D9-B7C9-0A30CC187509}" presName="spVertical2" presStyleCnt="0"/>
      <dgm:spPr/>
    </dgm:pt>
    <dgm:pt modelId="{B82B3F1D-2421-4DF2-8CED-D94E709C6A65}" type="pres">
      <dgm:prSet presAssocID="{DCF4BD7B-9732-46D9-B7C9-0A30CC187509}" presName="spVertical3" presStyleCnt="0"/>
      <dgm:spPr/>
    </dgm:pt>
    <dgm:pt modelId="{9E66261A-12DB-43A8-B55F-C22B24A5027D}" type="pres">
      <dgm:prSet presAssocID="{8BBCB003-6B06-4BE1-95A7-FA2116A5DAF8}" presName="padding2" presStyleCnt="0"/>
      <dgm:spPr/>
    </dgm:pt>
    <dgm:pt modelId="{58EE13CA-453E-45AD-8E3C-61B2CC1737AE}" type="pres">
      <dgm:prSet presAssocID="{8BBCB003-6B06-4BE1-95A7-FA2116A5DAF8}" presName="negArrow" presStyleCnt="0"/>
      <dgm:spPr/>
    </dgm:pt>
    <dgm:pt modelId="{3AAF12A3-4DBA-476E-87E2-755A963CFB67}" type="pres">
      <dgm:prSet presAssocID="{8BBCB003-6B06-4BE1-95A7-FA2116A5DAF8}" presName="backgroundArrow" presStyleLbl="node1" presStyleIdx="0" presStyleCnt="1"/>
      <dgm:spPr/>
    </dgm:pt>
  </dgm:ptLst>
  <dgm:cxnLst>
    <dgm:cxn modelId="{39BE0605-7A71-4E2E-ADAF-B0493F2A07A9}" srcId="{8BBCB003-6B06-4BE1-95A7-FA2116A5DAF8}" destId="{8E9D85A0-0A34-44CB-BBA3-F7198EC417C6}" srcOrd="0" destOrd="0" parTransId="{166C772C-778D-40AF-9B17-E8A305EF86A8}" sibTransId="{D0573120-85CF-4E7E-B4A6-05DB83F3B75F}"/>
    <dgm:cxn modelId="{0DCF1610-63AB-43DE-8BDD-0A2547562EA9}" type="presOf" srcId="{8BBCB003-6B06-4BE1-95A7-FA2116A5DAF8}" destId="{EC34FA14-840C-4549-89F5-8C2B5D3FA244}" srcOrd="0" destOrd="0" presId="urn:microsoft.com/office/officeart/2005/8/layout/hProcess3"/>
    <dgm:cxn modelId="{E16ADA84-46EE-4DB8-8985-CC94D8FF679B}" type="presOf" srcId="{8E9D85A0-0A34-44CB-BBA3-F7198EC417C6}" destId="{9579BD4E-AB83-421C-9CDF-F5570EC98DB2}" srcOrd="0" destOrd="0" presId="urn:microsoft.com/office/officeart/2005/8/layout/hProcess3"/>
    <dgm:cxn modelId="{C38A01AB-635D-4F50-B7BC-BFFA820FFCAA}" type="presOf" srcId="{DCF4BD7B-9732-46D9-B7C9-0A30CC187509}" destId="{613B64A3-5DAC-459A-8D43-3D0DB35F37F0}" srcOrd="0" destOrd="0" presId="urn:microsoft.com/office/officeart/2005/8/layout/hProcess3"/>
    <dgm:cxn modelId="{AEE782DE-4236-4A7E-953A-6F2EA76C2F58}" srcId="{8BBCB003-6B06-4BE1-95A7-FA2116A5DAF8}" destId="{DCF4BD7B-9732-46D9-B7C9-0A30CC187509}" srcOrd="1" destOrd="0" parTransId="{F261ECF2-0B44-4754-909E-ED7AF29089D2}" sibTransId="{0A50750E-4510-49D2-8821-E6C73CD59985}"/>
    <dgm:cxn modelId="{53F8D444-FBAF-4E29-83C3-2A63A018C7E9}" type="presParOf" srcId="{EC34FA14-840C-4549-89F5-8C2B5D3FA244}" destId="{9B95A5FF-B7E1-43E6-BB12-B5F662F4328E}" srcOrd="0" destOrd="0" presId="urn:microsoft.com/office/officeart/2005/8/layout/hProcess3"/>
    <dgm:cxn modelId="{6FABB8C2-9F42-4020-8A24-B2C742C46896}" type="presParOf" srcId="{EC34FA14-840C-4549-89F5-8C2B5D3FA244}" destId="{1E1B4134-45E3-4140-A561-42A486FA7AE6}" srcOrd="1" destOrd="0" presId="urn:microsoft.com/office/officeart/2005/8/layout/hProcess3"/>
    <dgm:cxn modelId="{39735771-DDB0-4B3C-A321-6E17A5975432}" type="presParOf" srcId="{1E1B4134-45E3-4140-A561-42A486FA7AE6}" destId="{0F72A761-8918-4FC7-BFCB-9B5CF0B09B0A}" srcOrd="0" destOrd="0" presId="urn:microsoft.com/office/officeart/2005/8/layout/hProcess3"/>
    <dgm:cxn modelId="{E50B77EE-21A3-42EF-95BF-3FCC8AAC28CE}" type="presParOf" srcId="{1E1B4134-45E3-4140-A561-42A486FA7AE6}" destId="{83F34DA7-4AFE-4E37-8392-30364DF99F50}" srcOrd="1" destOrd="0" presId="urn:microsoft.com/office/officeart/2005/8/layout/hProcess3"/>
    <dgm:cxn modelId="{17B02DDA-6B5C-4C7A-AB2D-3C0F561BA0FE}" type="presParOf" srcId="{83F34DA7-4AFE-4E37-8392-30364DF99F50}" destId="{1AA2ED73-E760-41B8-862D-2C6CC57DDD0E}" srcOrd="0" destOrd="0" presId="urn:microsoft.com/office/officeart/2005/8/layout/hProcess3"/>
    <dgm:cxn modelId="{B074C64B-17CF-4B7D-ABFE-AFE580CB182E}" type="presParOf" srcId="{83F34DA7-4AFE-4E37-8392-30364DF99F50}" destId="{9579BD4E-AB83-421C-9CDF-F5570EC98DB2}" srcOrd="1" destOrd="0" presId="urn:microsoft.com/office/officeart/2005/8/layout/hProcess3"/>
    <dgm:cxn modelId="{3B7F58E0-D0DB-4C55-BDF6-3DC5BEB8B12A}" type="presParOf" srcId="{83F34DA7-4AFE-4E37-8392-30364DF99F50}" destId="{B7A95D76-B251-4AF7-8F1E-E09D7277B57C}" srcOrd="2" destOrd="0" presId="urn:microsoft.com/office/officeart/2005/8/layout/hProcess3"/>
    <dgm:cxn modelId="{8C904F92-AB99-4F43-9440-3D992FBA6801}" type="presParOf" srcId="{83F34DA7-4AFE-4E37-8392-30364DF99F50}" destId="{A11939AB-3885-42D2-8680-56F673050DC1}" srcOrd="3" destOrd="0" presId="urn:microsoft.com/office/officeart/2005/8/layout/hProcess3"/>
    <dgm:cxn modelId="{4ECC4A52-2029-4581-8544-AD5564524D5E}" type="presParOf" srcId="{1E1B4134-45E3-4140-A561-42A486FA7AE6}" destId="{E1D385BB-71EF-439B-924A-9C7A688CE8DC}" srcOrd="2" destOrd="0" presId="urn:microsoft.com/office/officeart/2005/8/layout/hProcess3"/>
    <dgm:cxn modelId="{4186EF7A-0C4D-44BF-B2F5-4033987ACDAA}" type="presParOf" srcId="{1E1B4134-45E3-4140-A561-42A486FA7AE6}" destId="{237A502A-C192-41CC-BCBD-7FF07107AAFD}" srcOrd="3" destOrd="0" presId="urn:microsoft.com/office/officeart/2005/8/layout/hProcess3"/>
    <dgm:cxn modelId="{0D1AFC1D-5892-4CB9-B7A6-3AE13325F8D7}" type="presParOf" srcId="{237A502A-C192-41CC-BCBD-7FF07107AAFD}" destId="{DE340FD8-52F6-4392-BD2C-36042C511F74}" srcOrd="0" destOrd="0" presId="urn:microsoft.com/office/officeart/2005/8/layout/hProcess3"/>
    <dgm:cxn modelId="{F27B4566-3339-468F-A2F2-9895E35FE63C}" type="presParOf" srcId="{237A502A-C192-41CC-BCBD-7FF07107AAFD}" destId="{613B64A3-5DAC-459A-8D43-3D0DB35F37F0}" srcOrd="1" destOrd="0" presId="urn:microsoft.com/office/officeart/2005/8/layout/hProcess3"/>
    <dgm:cxn modelId="{0CE3A3CF-2359-4069-A5D6-0C4D409BA8AE}" type="presParOf" srcId="{237A502A-C192-41CC-BCBD-7FF07107AAFD}" destId="{7E6716BB-C417-4536-A699-309E374E3FD8}" srcOrd="2" destOrd="0" presId="urn:microsoft.com/office/officeart/2005/8/layout/hProcess3"/>
    <dgm:cxn modelId="{D67FA93C-5446-4E28-A2DA-912FF969F189}" type="presParOf" srcId="{237A502A-C192-41CC-BCBD-7FF07107AAFD}" destId="{B82B3F1D-2421-4DF2-8CED-D94E709C6A65}" srcOrd="3" destOrd="0" presId="urn:microsoft.com/office/officeart/2005/8/layout/hProcess3"/>
    <dgm:cxn modelId="{59174AB0-C0C0-4528-82CB-33F07B9BD56A}" type="presParOf" srcId="{1E1B4134-45E3-4140-A561-42A486FA7AE6}" destId="{9E66261A-12DB-43A8-B55F-C22B24A5027D}" srcOrd="4" destOrd="0" presId="urn:microsoft.com/office/officeart/2005/8/layout/hProcess3"/>
    <dgm:cxn modelId="{DCF7F4E1-7928-4385-821B-510F8962F744}" type="presParOf" srcId="{1E1B4134-45E3-4140-A561-42A486FA7AE6}" destId="{58EE13CA-453E-45AD-8E3C-61B2CC1737AE}" srcOrd="5" destOrd="0" presId="urn:microsoft.com/office/officeart/2005/8/layout/hProcess3"/>
    <dgm:cxn modelId="{8131B88A-546D-4F11-A7C6-47CA5736CED8}" type="presParOf" srcId="{1E1B4134-45E3-4140-A561-42A486FA7AE6}" destId="{3AAF12A3-4DBA-476E-87E2-755A963CFB67}" srcOrd="6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8BBCB003-6B06-4BE1-95A7-FA2116A5DAF8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8E9D85A0-0A34-44CB-BBA3-F7198EC417C6}">
      <dgm:prSet phldrT="[Testo]"/>
      <dgm:spPr/>
      <dgm:t>
        <a:bodyPr/>
        <a:lstStyle/>
        <a:p>
          <a:r>
            <a:rPr lang="it-IT"/>
            <a:t>Click per continuare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66C772C-778D-40AF-9B17-E8A305EF86A8}" type="parTrans" cxnId="{39BE0605-7A71-4E2E-ADAF-B0493F2A07A9}">
      <dgm:prSet/>
      <dgm:spPr/>
      <dgm:t>
        <a:bodyPr/>
        <a:lstStyle/>
        <a:p>
          <a:endParaRPr lang="it-IT"/>
        </a:p>
      </dgm:t>
    </dgm:pt>
    <dgm:pt modelId="{D0573120-85CF-4E7E-B4A6-05DB83F3B75F}" type="sibTrans" cxnId="{39BE0605-7A71-4E2E-ADAF-B0493F2A07A9}">
      <dgm:prSet/>
      <dgm:spPr/>
      <dgm:t>
        <a:bodyPr/>
        <a:lstStyle/>
        <a:p>
          <a:endParaRPr lang="it-IT"/>
        </a:p>
      </dgm:t>
    </dgm:pt>
    <dgm:pt modelId="{DCF4BD7B-9732-46D9-B7C9-0A30CC187509}">
      <dgm:prSet phldrT="[Testo]"/>
      <dgm:spPr/>
      <dgm:t>
        <a:bodyPr/>
        <a:lstStyle/>
        <a:p>
          <a:r>
            <a:rPr lang="it-IT"/>
            <a:t> </a:t>
          </a:r>
        </a:p>
      </dgm:t>
    </dgm:pt>
    <dgm:pt modelId="{F261ECF2-0B44-4754-909E-ED7AF29089D2}" type="parTrans" cxnId="{AEE782DE-4236-4A7E-953A-6F2EA76C2F58}">
      <dgm:prSet/>
      <dgm:spPr/>
      <dgm:t>
        <a:bodyPr/>
        <a:lstStyle/>
        <a:p>
          <a:endParaRPr lang="it-IT"/>
        </a:p>
      </dgm:t>
    </dgm:pt>
    <dgm:pt modelId="{0A50750E-4510-49D2-8821-E6C73CD59985}" type="sibTrans" cxnId="{AEE782DE-4236-4A7E-953A-6F2EA76C2F58}">
      <dgm:prSet/>
      <dgm:spPr/>
      <dgm:t>
        <a:bodyPr/>
        <a:lstStyle/>
        <a:p>
          <a:endParaRPr lang="it-IT"/>
        </a:p>
      </dgm:t>
    </dgm:pt>
    <dgm:pt modelId="{EC34FA14-840C-4549-89F5-8C2B5D3FA244}" type="pres">
      <dgm:prSet presAssocID="{8BBCB003-6B06-4BE1-95A7-FA2116A5DAF8}" presName="Name0" presStyleCnt="0">
        <dgm:presLayoutVars>
          <dgm:dir/>
          <dgm:animLvl val="lvl"/>
          <dgm:resizeHandles val="exact"/>
        </dgm:presLayoutVars>
      </dgm:prSet>
      <dgm:spPr/>
    </dgm:pt>
    <dgm:pt modelId="{9B95A5FF-B7E1-43E6-BB12-B5F662F4328E}" type="pres">
      <dgm:prSet presAssocID="{8BBCB003-6B06-4BE1-95A7-FA2116A5DAF8}" presName="dummy" presStyleCnt="0"/>
      <dgm:spPr/>
    </dgm:pt>
    <dgm:pt modelId="{1E1B4134-45E3-4140-A561-42A486FA7AE6}" type="pres">
      <dgm:prSet presAssocID="{8BBCB003-6B06-4BE1-95A7-FA2116A5DAF8}" presName="linH" presStyleCnt="0"/>
      <dgm:spPr/>
    </dgm:pt>
    <dgm:pt modelId="{0F72A761-8918-4FC7-BFCB-9B5CF0B09B0A}" type="pres">
      <dgm:prSet presAssocID="{8BBCB003-6B06-4BE1-95A7-FA2116A5DAF8}" presName="padding1" presStyleCnt="0"/>
      <dgm:spPr/>
    </dgm:pt>
    <dgm:pt modelId="{83F34DA7-4AFE-4E37-8392-30364DF99F50}" type="pres">
      <dgm:prSet presAssocID="{8E9D85A0-0A34-44CB-BBA3-F7198EC417C6}" presName="linV" presStyleCnt="0"/>
      <dgm:spPr/>
    </dgm:pt>
    <dgm:pt modelId="{1AA2ED73-E760-41B8-862D-2C6CC57DDD0E}" type="pres">
      <dgm:prSet presAssocID="{8E9D85A0-0A34-44CB-BBA3-F7198EC417C6}" presName="spVertical1" presStyleCnt="0"/>
      <dgm:spPr/>
    </dgm:pt>
    <dgm:pt modelId="{9579BD4E-AB83-421C-9CDF-F5570EC98DB2}" type="pres">
      <dgm:prSet presAssocID="{8E9D85A0-0A34-44CB-BBA3-F7198EC417C6}" presName="parTx" presStyleLbl="revTx" presStyleIdx="0" presStyleCnt="2" custScaleX="392705">
        <dgm:presLayoutVars>
          <dgm:chMax val="0"/>
          <dgm:chPref val="0"/>
          <dgm:bulletEnabled val="1"/>
        </dgm:presLayoutVars>
      </dgm:prSet>
      <dgm:spPr/>
    </dgm:pt>
    <dgm:pt modelId="{B7A95D76-B251-4AF7-8F1E-E09D7277B57C}" type="pres">
      <dgm:prSet presAssocID="{8E9D85A0-0A34-44CB-BBA3-F7198EC417C6}" presName="spVertical2" presStyleCnt="0"/>
      <dgm:spPr/>
    </dgm:pt>
    <dgm:pt modelId="{A11939AB-3885-42D2-8680-56F673050DC1}" type="pres">
      <dgm:prSet presAssocID="{8E9D85A0-0A34-44CB-BBA3-F7198EC417C6}" presName="spVertical3" presStyleCnt="0"/>
      <dgm:spPr/>
    </dgm:pt>
    <dgm:pt modelId="{E1D385BB-71EF-439B-924A-9C7A688CE8DC}" type="pres">
      <dgm:prSet presAssocID="{D0573120-85CF-4E7E-B4A6-05DB83F3B75F}" presName="space" presStyleCnt="0"/>
      <dgm:spPr/>
    </dgm:pt>
    <dgm:pt modelId="{237A502A-C192-41CC-BCBD-7FF07107AAFD}" type="pres">
      <dgm:prSet presAssocID="{DCF4BD7B-9732-46D9-B7C9-0A30CC187509}" presName="linV" presStyleCnt="0"/>
      <dgm:spPr/>
    </dgm:pt>
    <dgm:pt modelId="{DE340FD8-52F6-4392-BD2C-36042C511F74}" type="pres">
      <dgm:prSet presAssocID="{DCF4BD7B-9732-46D9-B7C9-0A30CC187509}" presName="spVertical1" presStyleCnt="0"/>
      <dgm:spPr/>
    </dgm:pt>
    <dgm:pt modelId="{613B64A3-5DAC-459A-8D43-3D0DB35F37F0}" type="pres">
      <dgm:prSet presAssocID="{DCF4BD7B-9732-46D9-B7C9-0A30CC187509}" presName="parTx" presStyleLbl="revTx" presStyleIdx="1" presStyleCnt="2">
        <dgm:presLayoutVars>
          <dgm:chMax val="0"/>
          <dgm:chPref val="0"/>
          <dgm:bulletEnabled val="1"/>
        </dgm:presLayoutVars>
      </dgm:prSet>
      <dgm:spPr/>
    </dgm:pt>
    <dgm:pt modelId="{7E6716BB-C417-4536-A699-309E374E3FD8}" type="pres">
      <dgm:prSet presAssocID="{DCF4BD7B-9732-46D9-B7C9-0A30CC187509}" presName="spVertical2" presStyleCnt="0"/>
      <dgm:spPr/>
    </dgm:pt>
    <dgm:pt modelId="{B82B3F1D-2421-4DF2-8CED-D94E709C6A65}" type="pres">
      <dgm:prSet presAssocID="{DCF4BD7B-9732-46D9-B7C9-0A30CC187509}" presName="spVertical3" presStyleCnt="0"/>
      <dgm:spPr/>
    </dgm:pt>
    <dgm:pt modelId="{9E66261A-12DB-43A8-B55F-C22B24A5027D}" type="pres">
      <dgm:prSet presAssocID="{8BBCB003-6B06-4BE1-95A7-FA2116A5DAF8}" presName="padding2" presStyleCnt="0"/>
      <dgm:spPr/>
    </dgm:pt>
    <dgm:pt modelId="{58EE13CA-453E-45AD-8E3C-61B2CC1737AE}" type="pres">
      <dgm:prSet presAssocID="{8BBCB003-6B06-4BE1-95A7-FA2116A5DAF8}" presName="negArrow" presStyleCnt="0"/>
      <dgm:spPr/>
    </dgm:pt>
    <dgm:pt modelId="{3AAF12A3-4DBA-476E-87E2-755A963CFB67}" type="pres">
      <dgm:prSet presAssocID="{8BBCB003-6B06-4BE1-95A7-FA2116A5DAF8}" presName="backgroundArrow" presStyleLbl="node1" presStyleIdx="0" presStyleCnt="1"/>
      <dgm:spPr/>
    </dgm:pt>
  </dgm:ptLst>
  <dgm:cxnLst>
    <dgm:cxn modelId="{39BE0605-7A71-4E2E-ADAF-B0493F2A07A9}" srcId="{8BBCB003-6B06-4BE1-95A7-FA2116A5DAF8}" destId="{8E9D85A0-0A34-44CB-BBA3-F7198EC417C6}" srcOrd="0" destOrd="0" parTransId="{166C772C-778D-40AF-9B17-E8A305EF86A8}" sibTransId="{D0573120-85CF-4E7E-B4A6-05DB83F3B75F}"/>
    <dgm:cxn modelId="{0DCF1610-63AB-43DE-8BDD-0A2547562EA9}" type="presOf" srcId="{8BBCB003-6B06-4BE1-95A7-FA2116A5DAF8}" destId="{EC34FA14-840C-4549-89F5-8C2B5D3FA244}" srcOrd="0" destOrd="0" presId="urn:microsoft.com/office/officeart/2005/8/layout/hProcess3"/>
    <dgm:cxn modelId="{E16ADA84-46EE-4DB8-8985-CC94D8FF679B}" type="presOf" srcId="{8E9D85A0-0A34-44CB-BBA3-F7198EC417C6}" destId="{9579BD4E-AB83-421C-9CDF-F5570EC98DB2}" srcOrd="0" destOrd="0" presId="urn:microsoft.com/office/officeart/2005/8/layout/hProcess3"/>
    <dgm:cxn modelId="{C38A01AB-635D-4F50-B7BC-BFFA820FFCAA}" type="presOf" srcId="{DCF4BD7B-9732-46D9-B7C9-0A30CC187509}" destId="{613B64A3-5DAC-459A-8D43-3D0DB35F37F0}" srcOrd="0" destOrd="0" presId="urn:microsoft.com/office/officeart/2005/8/layout/hProcess3"/>
    <dgm:cxn modelId="{AEE782DE-4236-4A7E-953A-6F2EA76C2F58}" srcId="{8BBCB003-6B06-4BE1-95A7-FA2116A5DAF8}" destId="{DCF4BD7B-9732-46D9-B7C9-0A30CC187509}" srcOrd="1" destOrd="0" parTransId="{F261ECF2-0B44-4754-909E-ED7AF29089D2}" sibTransId="{0A50750E-4510-49D2-8821-E6C73CD59985}"/>
    <dgm:cxn modelId="{53F8D444-FBAF-4E29-83C3-2A63A018C7E9}" type="presParOf" srcId="{EC34FA14-840C-4549-89F5-8C2B5D3FA244}" destId="{9B95A5FF-B7E1-43E6-BB12-B5F662F4328E}" srcOrd="0" destOrd="0" presId="urn:microsoft.com/office/officeart/2005/8/layout/hProcess3"/>
    <dgm:cxn modelId="{6FABB8C2-9F42-4020-8A24-B2C742C46896}" type="presParOf" srcId="{EC34FA14-840C-4549-89F5-8C2B5D3FA244}" destId="{1E1B4134-45E3-4140-A561-42A486FA7AE6}" srcOrd="1" destOrd="0" presId="urn:microsoft.com/office/officeart/2005/8/layout/hProcess3"/>
    <dgm:cxn modelId="{39735771-DDB0-4B3C-A321-6E17A5975432}" type="presParOf" srcId="{1E1B4134-45E3-4140-A561-42A486FA7AE6}" destId="{0F72A761-8918-4FC7-BFCB-9B5CF0B09B0A}" srcOrd="0" destOrd="0" presId="urn:microsoft.com/office/officeart/2005/8/layout/hProcess3"/>
    <dgm:cxn modelId="{E50B77EE-21A3-42EF-95BF-3FCC8AAC28CE}" type="presParOf" srcId="{1E1B4134-45E3-4140-A561-42A486FA7AE6}" destId="{83F34DA7-4AFE-4E37-8392-30364DF99F50}" srcOrd="1" destOrd="0" presId="urn:microsoft.com/office/officeart/2005/8/layout/hProcess3"/>
    <dgm:cxn modelId="{17B02DDA-6B5C-4C7A-AB2D-3C0F561BA0FE}" type="presParOf" srcId="{83F34DA7-4AFE-4E37-8392-30364DF99F50}" destId="{1AA2ED73-E760-41B8-862D-2C6CC57DDD0E}" srcOrd="0" destOrd="0" presId="urn:microsoft.com/office/officeart/2005/8/layout/hProcess3"/>
    <dgm:cxn modelId="{B074C64B-17CF-4B7D-ABFE-AFE580CB182E}" type="presParOf" srcId="{83F34DA7-4AFE-4E37-8392-30364DF99F50}" destId="{9579BD4E-AB83-421C-9CDF-F5570EC98DB2}" srcOrd="1" destOrd="0" presId="urn:microsoft.com/office/officeart/2005/8/layout/hProcess3"/>
    <dgm:cxn modelId="{3B7F58E0-D0DB-4C55-BDF6-3DC5BEB8B12A}" type="presParOf" srcId="{83F34DA7-4AFE-4E37-8392-30364DF99F50}" destId="{B7A95D76-B251-4AF7-8F1E-E09D7277B57C}" srcOrd="2" destOrd="0" presId="urn:microsoft.com/office/officeart/2005/8/layout/hProcess3"/>
    <dgm:cxn modelId="{8C904F92-AB99-4F43-9440-3D992FBA6801}" type="presParOf" srcId="{83F34DA7-4AFE-4E37-8392-30364DF99F50}" destId="{A11939AB-3885-42D2-8680-56F673050DC1}" srcOrd="3" destOrd="0" presId="urn:microsoft.com/office/officeart/2005/8/layout/hProcess3"/>
    <dgm:cxn modelId="{4ECC4A52-2029-4581-8544-AD5564524D5E}" type="presParOf" srcId="{1E1B4134-45E3-4140-A561-42A486FA7AE6}" destId="{E1D385BB-71EF-439B-924A-9C7A688CE8DC}" srcOrd="2" destOrd="0" presId="urn:microsoft.com/office/officeart/2005/8/layout/hProcess3"/>
    <dgm:cxn modelId="{4186EF7A-0C4D-44BF-B2F5-4033987ACDAA}" type="presParOf" srcId="{1E1B4134-45E3-4140-A561-42A486FA7AE6}" destId="{237A502A-C192-41CC-BCBD-7FF07107AAFD}" srcOrd="3" destOrd="0" presId="urn:microsoft.com/office/officeart/2005/8/layout/hProcess3"/>
    <dgm:cxn modelId="{0D1AFC1D-5892-4CB9-B7A6-3AE13325F8D7}" type="presParOf" srcId="{237A502A-C192-41CC-BCBD-7FF07107AAFD}" destId="{DE340FD8-52F6-4392-BD2C-36042C511F74}" srcOrd="0" destOrd="0" presId="urn:microsoft.com/office/officeart/2005/8/layout/hProcess3"/>
    <dgm:cxn modelId="{F27B4566-3339-468F-A2F2-9895E35FE63C}" type="presParOf" srcId="{237A502A-C192-41CC-BCBD-7FF07107AAFD}" destId="{613B64A3-5DAC-459A-8D43-3D0DB35F37F0}" srcOrd="1" destOrd="0" presId="urn:microsoft.com/office/officeart/2005/8/layout/hProcess3"/>
    <dgm:cxn modelId="{0CE3A3CF-2359-4069-A5D6-0C4D409BA8AE}" type="presParOf" srcId="{237A502A-C192-41CC-BCBD-7FF07107AAFD}" destId="{7E6716BB-C417-4536-A699-309E374E3FD8}" srcOrd="2" destOrd="0" presId="urn:microsoft.com/office/officeart/2005/8/layout/hProcess3"/>
    <dgm:cxn modelId="{D67FA93C-5446-4E28-A2DA-912FF969F189}" type="presParOf" srcId="{237A502A-C192-41CC-BCBD-7FF07107AAFD}" destId="{B82B3F1D-2421-4DF2-8CED-D94E709C6A65}" srcOrd="3" destOrd="0" presId="urn:microsoft.com/office/officeart/2005/8/layout/hProcess3"/>
    <dgm:cxn modelId="{59174AB0-C0C0-4528-82CB-33F07B9BD56A}" type="presParOf" srcId="{1E1B4134-45E3-4140-A561-42A486FA7AE6}" destId="{9E66261A-12DB-43A8-B55F-C22B24A5027D}" srcOrd="4" destOrd="0" presId="urn:microsoft.com/office/officeart/2005/8/layout/hProcess3"/>
    <dgm:cxn modelId="{DCF7F4E1-7928-4385-821B-510F8962F744}" type="presParOf" srcId="{1E1B4134-45E3-4140-A561-42A486FA7AE6}" destId="{58EE13CA-453E-45AD-8E3C-61B2CC1737AE}" srcOrd="5" destOrd="0" presId="urn:microsoft.com/office/officeart/2005/8/layout/hProcess3"/>
    <dgm:cxn modelId="{8131B88A-546D-4F11-A7C6-47CA5736CED8}" type="presParOf" srcId="{1E1B4134-45E3-4140-A561-42A486FA7AE6}" destId="{3AAF12A3-4DBA-476E-87E2-755A963CFB67}" srcOrd="6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8BBCB003-6B06-4BE1-95A7-FA2116A5DAF8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8E9D85A0-0A34-44CB-BBA3-F7198EC417C6}">
      <dgm:prSet phldrT="[Testo]"/>
      <dgm:spPr/>
      <dgm:t>
        <a:bodyPr/>
        <a:lstStyle/>
        <a:p>
          <a:r>
            <a:rPr lang="it-IT"/>
            <a:t>Click per continuare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66C772C-778D-40AF-9B17-E8A305EF86A8}" type="parTrans" cxnId="{39BE0605-7A71-4E2E-ADAF-B0493F2A07A9}">
      <dgm:prSet/>
      <dgm:spPr/>
      <dgm:t>
        <a:bodyPr/>
        <a:lstStyle/>
        <a:p>
          <a:endParaRPr lang="it-IT"/>
        </a:p>
      </dgm:t>
    </dgm:pt>
    <dgm:pt modelId="{D0573120-85CF-4E7E-B4A6-05DB83F3B75F}" type="sibTrans" cxnId="{39BE0605-7A71-4E2E-ADAF-B0493F2A07A9}">
      <dgm:prSet/>
      <dgm:spPr/>
      <dgm:t>
        <a:bodyPr/>
        <a:lstStyle/>
        <a:p>
          <a:endParaRPr lang="it-IT"/>
        </a:p>
      </dgm:t>
    </dgm:pt>
    <dgm:pt modelId="{DCF4BD7B-9732-46D9-B7C9-0A30CC187509}">
      <dgm:prSet phldrT="[Testo]"/>
      <dgm:spPr/>
      <dgm:t>
        <a:bodyPr/>
        <a:lstStyle/>
        <a:p>
          <a:r>
            <a:rPr lang="it-IT"/>
            <a:t> </a:t>
          </a:r>
        </a:p>
      </dgm:t>
    </dgm:pt>
    <dgm:pt modelId="{F261ECF2-0B44-4754-909E-ED7AF29089D2}" type="parTrans" cxnId="{AEE782DE-4236-4A7E-953A-6F2EA76C2F58}">
      <dgm:prSet/>
      <dgm:spPr/>
      <dgm:t>
        <a:bodyPr/>
        <a:lstStyle/>
        <a:p>
          <a:endParaRPr lang="it-IT"/>
        </a:p>
      </dgm:t>
    </dgm:pt>
    <dgm:pt modelId="{0A50750E-4510-49D2-8821-E6C73CD59985}" type="sibTrans" cxnId="{AEE782DE-4236-4A7E-953A-6F2EA76C2F58}">
      <dgm:prSet/>
      <dgm:spPr/>
      <dgm:t>
        <a:bodyPr/>
        <a:lstStyle/>
        <a:p>
          <a:endParaRPr lang="it-IT"/>
        </a:p>
      </dgm:t>
    </dgm:pt>
    <dgm:pt modelId="{EC34FA14-840C-4549-89F5-8C2B5D3FA244}" type="pres">
      <dgm:prSet presAssocID="{8BBCB003-6B06-4BE1-95A7-FA2116A5DAF8}" presName="Name0" presStyleCnt="0">
        <dgm:presLayoutVars>
          <dgm:dir/>
          <dgm:animLvl val="lvl"/>
          <dgm:resizeHandles val="exact"/>
        </dgm:presLayoutVars>
      </dgm:prSet>
      <dgm:spPr/>
    </dgm:pt>
    <dgm:pt modelId="{9B95A5FF-B7E1-43E6-BB12-B5F662F4328E}" type="pres">
      <dgm:prSet presAssocID="{8BBCB003-6B06-4BE1-95A7-FA2116A5DAF8}" presName="dummy" presStyleCnt="0"/>
      <dgm:spPr/>
    </dgm:pt>
    <dgm:pt modelId="{1E1B4134-45E3-4140-A561-42A486FA7AE6}" type="pres">
      <dgm:prSet presAssocID="{8BBCB003-6B06-4BE1-95A7-FA2116A5DAF8}" presName="linH" presStyleCnt="0"/>
      <dgm:spPr/>
    </dgm:pt>
    <dgm:pt modelId="{0F72A761-8918-4FC7-BFCB-9B5CF0B09B0A}" type="pres">
      <dgm:prSet presAssocID="{8BBCB003-6B06-4BE1-95A7-FA2116A5DAF8}" presName="padding1" presStyleCnt="0"/>
      <dgm:spPr/>
    </dgm:pt>
    <dgm:pt modelId="{83F34DA7-4AFE-4E37-8392-30364DF99F50}" type="pres">
      <dgm:prSet presAssocID="{8E9D85A0-0A34-44CB-BBA3-F7198EC417C6}" presName="linV" presStyleCnt="0"/>
      <dgm:spPr/>
    </dgm:pt>
    <dgm:pt modelId="{1AA2ED73-E760-41B8-862D-2C6CC57DDD0E}" type="pres">
      <dgm:prSet presAssocID="{8E9D85A0-0A34-44CB-BBA3-F7198EC417C6}" presName="spVertical1" presStyleCnt="0"/>
      <dgm:spPr/>
    </dgm:pt>
    <dgm:pt modelId="{9579BD4E-AB83-421C-9CDF-F5570EC98DB2}" type="pres">
      <dgm:prSet presAssocID="{8E9D85A0-0A34-44CB-BBA3-F7198EC417C6}" presName="parTx" presStyleLbl="revTx" presStyleIdx="0" presStyleCnt="2" custScaleX="392705">
        <dgm:presLayoutVars>
          <dgm:chMax val="0"/>
          <dgm:chPref val="0"/>
          <dgm:bulletEnabled val="1"/>
        </dgm:presLayoutVars>
      </dgm:prSet>
      <dgm:spPr/>
    </dgm:pt>
    <dgm:pt modelId="{B7A95D76-B251-4AF7-8F1E-E09D7277B57C}" type="pres">
      <dgm:prSet presAssocID="{8E9D85A0-0A34-44CB-BBA3-F7198EC417C6}" presName="spVertical2" presStyleCnt="0"/>
      <dgm:spPr/>
    </dgm:pt>
    <dgm:pt modelId="{A11939AB-3885-42D2-8680-56F673050DC1}" type="pres">
      <dgm:prSet presAssocID="{8E9D85A0-0A34-44CB-BBA3-F7198EC417C6}" presName="spVertical3" presStyleCnt="0"/>
      <dgm:spPr/>
    </dgm:pt>
    <dgm:pt modelId="{E1D385BB-71EF-439B-924A-9C7A688CE8DC}" type="pres">
      <dgm:prSet presAssocID="{D0573120-85CF-4E7E-B4A6-05DB83F3B75F}" presName="space" presStyleCnt="0"/>
      <dgm:spPr/>
    </dgm:pt>
    <dgm:pt modelId="{237A502A-C192-41CC-BCBD-7FF07107AAFD}" type="pres">
      <dgm:prSet presAssocID="{DCF4BD7B-9732-46D9-B7C9-0A30CC187509}" presName="linV" presStyleCnt="0"/>
      <dgm:spPr/>
    </dgm:pt>
    <dgm:pt modelId="{DE340FD8-52F6-4392-BD2C-36042C511F74}" type="pres">
      <dgm:prSet presAssocID="{DCF4BD7B-9732-46D9-B7C9-0A30CC187509}" presName="spVertical1" presStyleCnt="0"/>
      <dgm:spPr/>
    </dgm:pt>
    <dgm:pt modelId="{613B64A3-5DAC-459A-8D43-3D0DB35F37F0}" type="pres">
      <dgm:prSet presAssocID="{DCF4BD7B-9732-46D9-B7C9-0A30CC187509}" presName="parTx" presStyleLbl="revTx" presStyleIdx="1" presStyleCnt="2">
        <dgm:presLayoutVars>
          <dgm:chMax val="0"/>
          <dgm:chPref val="0"/>
          <dgm:bulletEnabled val="1"/>
        </dgm:presLayoutVars>
      </dgm:prSet>
      <dgm:spPr/>
    </dgm:pt>
    <dgm:pt modelId="{7E6716BB-C417-4536-A699-309E374E3FD8}" type="pres">
      <dgm:prSet presAssocID="{DCF4BD7B-9732-46D9-B7C9-0A30CC187509}" presName="spVertical2" presStyleCnt="0"/>
      <dgm:spPr/>
    </dgm:pt>
    <dgm:pt modelId="{B82B3F1D-2421-4DF2-8CED-D94E709C6A65}" type="pres">
      <dgm:prSet presAssocID="{DCF4BD7B-9732-46D9-B7C9-0A30CC187509}" presName="spVertical3" presStyleCnt="0"/>
      <dgm:spPr/>
    </dgm:pt>
    <dgm:pt modelId="{9E66261A-12DB-43A8-B55F-C22B24A5027D}" type="pres">
      <dgm:prSet presAssocID="{8BBCB003-6B06-4BE1-95A7-FA2116A5DAF8}" presName="padding2" presStyleCnt="0"/>
      <dgm:spPr/>
    </dgm:pt>
    <dgm:pt modelId="{58EE13CA-453E-45AD-8E3C-61B2CC1737AE}" type="pres">
      <dgm:prSet presAssocID="{8BBCB003-6B06-4BE1-95A7-FA2116A5DAF8}" presName="negArrow" presStyleCnt="0"/>
      <dgm:spPr/>
    </dgm:pt>
    <dgm:pt modelId="{3AAF12A3-4DBA-476E-87E2-755A963CFB67}" type="pres">
      <dgm:prSet presAssocID="{8BBCB003-6B06-4BE1-95A7-FA2116A5DAF8}" presName="backgroundArrow" presStyleLbl="node1" presStyleIdx="0" presStyleCnt="1" custLinFactNeighborX="330" custLinFactNeighborY="-1556"/>
      <dgm:spPr/>
    </dgm:pt>
  </dgm:ptLst>
  <dgm:cxnLst>
    <dgm:cxn modelId="{39BE0605-7A71-4E2E-ADAF-B0493F2A07A9}" srcId="{8BBCB003-6B06-4BE1-95A7-FA2116A5DAF8}" destId="{8E9D85A0-0A34-44CB-BBA3-F7198EC417C6}" srcOrd="0" destOrd="0" parTransId="{166C772C-778D-40AF-9B17-E8A305EF86A8}" sibTransId="{D0573120-85CF-4E7E-B4A6-05DB83F3B75F}"/>
    <dgm:cxn modelId="{0DCF1610-63AB-43DE-8BDD-0A2547562EA9}" type="presOf" srcId="{8BBCB003-6B06-4BE1-95A7-FA2116A5DAF8}" destId="{EC34FA14-840C-4549-89F5-8C2B5D3FA244}" srcOrd="0" destOrd="0" presId="urn:microsoft.com/office/officeart/2005/8/layout/hProcess3"/>
    <dgm:cxn modelId="{E16ADA84-46EE-4DB8-8985-CC94D8FF679B}" type="presOf" srcId="{8E9D85A0-0A34-44CB-BBA3-F7198EC417C6}" destId="{9579BD4E-AB83-421C-9CDF-F5570EC98DB2}" srcOrd="0" destOrd="0" presId="urn:microsoft.com/office/officeart/2005/8/layout/hProcess3"/>
    <dgm:cxn modelId="{C38A01AB-635D-4F50-B7BC-BFFA820FFCAA}" type="presOf" srcId="{DCF4BD7B-9732-46D9-B7C9-0A30CC187509}" destId="{613B64A3-5DAC-459A-8D43-3D0DB35F37F0}" srcOrd="0" destOrd="0" presId="urn:microsoft.com/office/officeart/2005/8/layout/hProcess3"/>
    <dgm:cxn modelId="{AEE782DE-4236-4A7E-953A-6F2EA76C2F58}" srcId="{8BBCB003-6B06-4BE1-95A7-FA2116A5DAF8}" destId="{DCF4BD7B-9732-46D9-B7C9-0A30CC187509}" srcOrd="1" destOrd="0" parTransId="{F261ECF2-0B44-4754-909E-ED7AF29089D2}" sibTransId="{0A50750E-4510-49D2-8821-E6C73CD59985}"/>
    <dgm:cxn modelId="{53F8D444-FBAF-4E29-83C3-2A63A018C7E9}" type="presParOf" srcId="{EC34FA14-840C-4549-89F5-8C2B5D3FA244}" destId="{9B95A5FF-B7E1-43E6-BB12-B5F662F4328E}" srcOrd="0" destOrd="0" presId="urn:microsoft.com/office/officeart/2005/8/layout/hProcess3"/>
    <dgm:cxn modelId="{6FABB8C2-9F42-4020-8A24-B2C742C46896}" type="presParOf" srcId="{EC34FA14-840C-4549-89F5-8C2B5D3FA244}" destId="{1E1B4134-45E3-4140-A561-42A486FA7AE6}" srcOrd="1" destOrd="0" presId="urn:microsoft.com/office/officeart/2005/8/layout/hProcess3"/>
    <dgm:cxn modelId="{39735771-DDB0-4B3C-A321-6E17A5975432}" type="presParOf" srcId="{1E1B4134-45E3-4140-A561-42A486FA7AE6}" destId="{0F72A761-8918-4FC7-BFCB-9B5CF0B09B0A}" srcOrd="0" destOrd="0" presId="urn:microsoft.com/office/officeart/2005/8/layout/hProcess3"/>
    <dgm:cxn modelId="{E50B77EE-21A3-42EF-95BF-3FCC8AAC28CE}" type="presParOf" srcId="{1E1B4134-45E3-4140-A561-42A486FA7AE6}" destId="{83F34DA7-4AFE-4E37-8392-30364DF99F50}" srcOrd="1" destOrd="0" presId="urn:microsoft.com/office/officeart/2005/8/layout/hProcess3"/>
    <dgm:cxn modelId="{17B02DDA-6B5C-4C7A-AB2D-3C0F561BA0FE}" type="presParOf" srcId="{83F34DA7-4AFE-4E37-8392-30364DF99F50}" destId="{1AA2ED73-E760-41B8-862D-2C6CC57DDD0E}" srcOrd="0" destOrd="0" presId="urn:microsoft.com/office/officeart/2005/8/layout/hProcess3"/>
    <dgm:cxn modelId="{B074C64B-17CF-4B7D-ABFE-AFE580CB182E}" type="presParOf" srcId="{83F34DA7-4AFE-4E37-8392-30364DF99F50}" destId="{9579BD4E-AB83-421C-9CDF-F5570EC98DB2}" srcOrd="1" destOrd="0" presId="urn:microsoft.com/office/officeart/2005/8/layout/hProcess3"/>
    <dgm:cxn modelId="{3B7F58E0-D0DB-4C55-BDF6-3DC5BEB8B12A}" type="presParOf" srcId="{83F34DA7-4AFE-4E37-8392-30364DF99F50}" destId="{B7A95D76-B251-4AF7-8F1E-E09D7277B57C}" srcOrd="2" destOrd="0" presId="urn:microsoft.com/office/officeart/2005/8/layout/hProcess3"/>
    <dgm:cxn modelId="{8C904F92-AB99-4F43-9440-3D992FBA6801}" type="presParOf" srcId="{83F34DA7-4AFE-4E37-8392-30364DF99F50}" destId="{A11939AB-3885-42D2-8680-56F673050DC1}" srcOrd="3" destOrd="0" presId="urn:microsoft.com/office/officeart/2005/8/layout/hProcess3"/>
    <dgm:cxn modelId="{4ECC4A52-2029-4581-8544-AD5564524D5E}" type="presParOf" srcId="{1E1B4134-45E3-4140-A561-42A486FA7AE6}" destId="{E1D385BB-71EF-439B-924A-9C7A688CE8DC}" srcOrd="2" destOrd="0" presId="urn:microsoft.com/office/officeart/2005/8/layout/hProcess3"/>
    <dgm:cxn modelId="{4186EF7A-0C4D-44BF-B2F5-4033987ACDAA}" type="presParOf" srcId="{1E1B4134-45E3-4140-A561-42A486FA7AE6}" destId="{237A502A-C192-41CC-BCBD-7FF07107AAFD}" srcOrd="3" destOrd="0" presId="urn:microsoft.com/office/officeart/2005/8/layout/hProcess3"/>
    <dgm:cxn modelId="{0D1AFC1D-5892-4CB9-B7A6-3AE13325F8D7}" type="presParOf" srcId="{237A502A-C192-41CC-BCBD-7FF07107AAFD}" destId="{DE340FD8-52F6-4392-BD2C-36042C511F74}" srcOrd="0" destOrd="0" presId="urn:microsoft.com/office/officeart/2005/8/layout/hProcess3"/>
    <dgm:cxn modelId="{F27B4566-3339-468F-A2F2-9895E35FE63C}" type="presParOf" srcId="{237A502A-C192-41CC-BCBD-7FF07107AAFD}" destId="{613B64A3-5DAC-459A-8D43-3D0DB35F37F0}" srcOrd="1" destOrd="0" presId="urn:microsoft.com/office/officeart/2005/8/layout/hProcess3"/>
    <dgm:cxn modelId="{0CE3A3CF-2359-4069-A5D6-0C4D409BA8AE}" type="presParOf" srcId="{237A502A-C192-41CC-BCBD-7FF07107AAFD}" destId="{7E6716BB-C417-4536-A699-309E374E3FD8}" srcOrd="2" destOrd="0" presId="urn:microsoft.com/office/officeart/2005/8/layout/hProcess3"/>
    <dgm:cxn modelId="{D67FA93C-5446-4E28-A2DA-912FF969F189}" type="presParOf" srcId="{237A502A-C192-41CC-BCBD-7FF07107AAFD}" destId="{B82B3F1D-2421-4DF2-8CED-D94E709C6A65}" srcOrd="3" destOrd="0" presId="urn:microsoft.com/office/officeart/2005/8/layout/hProcess3"/>
    <dgm:cxn modelId="{59174AB0-C0C0-4528-82CB-33F07B9BD56A}" type="presParOf" srcId="{1E1B4134-45E3-4140-A561-42A486FA7AE6}" destId="{9E66261A-12DB-43A8-B55F-C22B24A5027D}" srcOrd="4" destOrd="0" presId="urn:microsoft.com/office/officeart/2005/8/layout/hProcess3"/>
    <dgm:cxn modelId="{DCF7F4E1-7928-4385-821B-510F8962F744}" type="presParOf" srcId="{1E1B4134-45E3-4140-A561-42A486FA7AE6}" destId="{58EE13CA-453E-45AD-8E3C-61B2CC1737AE}" srcOrd="5" destOrd="0" presId="urn:microsoft.com/office/officeart/2005/8/layout/hProcess3"/>
    <dgm:cxn modelId="{8131B88A-546D-4F11-A7C6-47CA5736CED8}" type="presParOf" srcId="{1E1B4134-45E3-4140-A561-42A486FA7AE6}" destId="{3AAF12A3-4DBA-476E-87E2-755A963CFB67}" srcOrd="6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8BBCB003-6B06-4BE1-95A7-FA2116A5DAF8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8E9D85A0-0A34-44CB-BBA3-F7198EC417C6}">
      <dgm:prSet phldrT="[Testo]"/>
      <dgm:spPr/>
      <dgm:t>
        <a:bodyPr/>
        <a:lstStyle/>
        <a:p>
          <a:r>
            <a:rPr lang="it-IT"/>
            <a:t>Click per continuare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66C772C-778D-40AF-9B17-E8A305EF86A8}" type="parTrans" cxnId="{39BE0605-7A71-4E2E-ADAF-B0493F2A07A9}">
      <dgm:prSet/>
      <dgm:spPr/>
      <dgm:t>
        <a:bodyPr/>
        <a:lstStyle/>
        <a:p>
          <a:endParaRPr lang="it-IT"/>
        </a:p>
      </dgm:t>
    </dgm:pt>
    <dgm:pt modelId="{D0573120-85CF-4E7E-B4A6-05DB83F3B75F}" type="sibTrans" cxnId="{39BE0605-7A71-4E2E-ADAF-B0493F2A07A9}">
      <dgm:prSet/>
      <dgm:spPr/>
      <dgm:t>
        <a:bodyPr/>
        <a:lstStyle/>
        <a:p>
          <a:endParaRPr lang="it-IT"/>
        </a:p>
      </dgm:t>
    </dgm:pt>
    <dgm:pt modelId="{DCF4BD7B-9732-46D9-B7C9-0A30CC187509}">
      <dgm:prSet phldrT="[Testo]"/>
      <dgm:spPr/>
      <dgm:t>
        <a:bodyPr/>
        <a:lstStyle/>
        <a:p>
          <a:r>
            <a:rPr lang="it-IT"/>
            <a:t> </a:t>
          </a:r>
        </a:p>
      </dgm:t>
    </dgm:pt>
    <dgm:pt modelId="{F261ECF2-0B44-4754-909E-ED7AF29089D2}" type="parTrans" cxnId="{AEE782DE-4236-4A7E-953A-6F2EA76C2F58}">
      <dgm:prSet/>
      <dgm:spPr/>
      <dgm:t>
        <a:bodyPr/>
        <a:lstStyle/>
        <a:p>
          <a:endParaRPr lang="it-IT"/>
        </a:p>
      </dgm:t>
    </dgm:pt>
    <dgm:pt modelId="{0A50750E-4510-49D2-8821-E6C73CD59985}" type="sibTrans" cxnId="{AEE782DE-4236-4A7E-953A-6F2EA76C2F58}">
      <dgm:prSet/>
      <dgm:spPr/>
      <dgm:t>
        <a:bodyPr/>
        <a:lstStyle/>
        <a:p>
          <a:endParaRPr lang="it-IT"/>
        </a:p>
      </dgm:t>
    </dgm:pt>
    <dgm:pt modelId="{EC34FA14-840C-4549-89F5-8C2B5D3FA244}" type="pres">
      <dgm:prSet presAssocID="{8BBCB003-6B06-4BE1-95A7-FA2116A5DAF8}" presName="Name0" presStyleCnt="0">
        <dgm:presLayoutVars>
          <dgm:dir/>
          <dgm:animLvl val="lvl"/>
          <dgm:resizeHandles val="exact"/>
        </dgm:presLayoutVars>
      </dgm:prSet>
      <dgm:spPr/>
    </dgm:pt>
    <dgm:pt modelId="{9B95A5FF-B7E1-43E6-BB12-B5F662F4328E}" type="pres">
      <dgm:prSet presAssocID="{8BBCB003-6B06-4BE1-95A7-FA2116A5DAF8}" presName="dummy" presStyleCnt="0"/>
      <dgm:spPr/>
    </dgm:pt>
    <dgm:pt modelId="{1E1B4134-45E3-4140-A561-42A486FA7AE6}" type="pres">
      <dgm:prSet presAssocID="{8BBCB003-6B06-4BE1-95A7-FA2116A5DAF8}" presName="linH" presStyleCnt="0"/>
      <dgm:spPr/>
    </dgm:pt>
    <dgm:pt modelId="{0F72A761-8918-4FC7-BFCB-9B5CF0B09B0A}" type="pres">
      <dgm:prSet presAssocID="{8BBCB003-6B06-4BE1-95A7-FA2116A5DAF8}" presName="padding1" presStyleCnt="0"/>
      <dgm:spPr/>
    </dgm:pt>
    <dgm:pt modelId="{83F34DA7-4AFE-4E37-8392-30364DF99F50}" type="pres">
      <dgm:prSet presAssocID="{8E9D85A0-0A34-44CB-BBA3-F7198EC417C6}" presName="linV" presStyleCnt="0"/>
      <dgm:spPr/>
    </dgm:pt>
    <dgm:pt modelId="{1AA2ED73-E760-41B8-862D-2C6CC57DDD0E}" type="pres">
      <dgm:prSet presAssocID="{8E9D85A0-0A34-44CB-BBA3-F7198EC417C6}" presName="spVertical1" presStyleCnt="0"/>
      <dgm:spPr/>
    </dgm:pt>
    <dgm:pt modelId="{9579BD4E-AB83-421C-9CDF-F5570EC98DB2}" type="pres">
      <dgm:prSet presAssocID="{8E9D85A0-0A34-44CB-BBA3-F7198EC417C6}" presName="parTx" presStyleLbl="revTx" presStyleIdx="0" presStyleCnt="2" custScaleX="392705">
        <dgm:presLayoutVars>
          <dgm:chMax val="0"/>
          <dgm:chPref val="0"/>
          <dgm:bulletEnabled val="1"/>
        </dgm:presLayoutVars>
      </dgm:prSet>
      <dgm:spPr/>
    </dgm:pt>
    <dgm:pt modelId="{B7A95D76-B251-4AF7-8F1E-E09D7277B57C}" type="pres">
      <dgm:prSet presAssocID="{8E9D85A0-0A34-44CB-BBA3-F7198EC417C6}" presName="spVertical2" presStyleCnt="0"/>
      <dgm:spPr/>
    </dgm:pt>
    <dgm:pt modelId="{A11939AB-3885-42D2-8680-56F673050DC1}" type="pres">
      <dgm:prSet presAssocID="{8E9D85A0-0A34-44CB-BBA3-F7198EC417C6}" presName="spVertical3" presStyleCnt="0"/>
      <dgm:spPr/>
    </dgm:pt>
    <dgm:pt modelId="{E1D385BB-71EF-439B-924A-9C7A688CE8DC}" type="pres">
      <dgm:prSet presAssocID="{D0573120-85CF-4E7E-B4A6-05DB83F3B75F}" presName="space" presStyleCnt="0"/>
      <dgm:spPr/>
    </dgm:pt>
    <dgm:pt modelId="{237A502A-C192-41CC-BCBD-7FF07107AAFD}" type="pres">
      <dgm:prSet presAssocID="{DCF4BD7B-9732-46D9-B7C9-0A30CC187509}" presName="linV" presStyleCnt="0"/>
      <dgm:spPr/>
    </dgm:pt>
    <dgm:pt modelId="{DE340FD8-52F6-4392-BD2C-36042C511F74}" type="pres">
      <dgm:prSet presAssocID="{DCF4BD7B-9732-46D9-B7C9-0A30CC187509}" presName="spVertical1" presStyleCnt="0"/>
      <dgm:spPr/>
    </dgm:pt>
    <dgm:pt modelId="{613B64A3-5DAC-459A-8D43-3D0DB35F37F0}" type="pres">
      <dgm:prSet presAssocID="{DCF4BD7B-9732-46D9-B7C9-0A30CC187509}" presName="parTx" presStyleLbl="revTx" presStyleIdx="1" presStyleCnt="2">
        <dgm:presLayoutVars>
          <dgm:chMax val="0"/>
          <dgm:chPref val="0"/>
          <dgm:bulletEnabled val="1"/>
        </dgm:presLayoutVars>
      </dgm:prSet>
      <dgm:spPr/>
    </dgm:pt>
    <dgm:pt modelId="{7E6716BB-C417-4536-A699-309E374E3FD8}" type="pres">
      <dgm:prSet presAssocID="{DCF4BD7B-9732-46D9-B7C9-0A30CC187509}" presName="spVertical2" presStyleCnt="0"/>
      <dgm:spPr/>
    </dgm:pt>
    <dgm:pt modelId="{B82B3F1D-2421-4DF2-8CED-D94E709C6A65}" type="pres">
      <dgm:prSet presAssocID="{DCF4BD7B-9732-46D9-B7C9-0A30CC187509}" presName="spVertical3" presStyleCnt="0"/>
      <dgm:spPr/>
    </dgm:pt>
    <dgm:pt modelId="{9E66261A-12DB-43A8-B55F-C22B24A5027D}" type="pres">
      <dgm:prSet presAssocID="{8BBCB003-6B06-4BE1-95A7-FA2116A5DAF8}" presName="padding2" presStyleCnt="0"/>
      <dgm:spPr/>
    </dgm:pt>
    <dgm:pt modelId="{58EE13CA-453E-45AD-8E3C-61B2CC1737AE}" type="pres">
      <dgm:prSet presAssocID="{8BBCB003-6B06-4BE1-95A7-FA2116A5DAF8}" presName="negArrow" presStyleCnt="0"/>
      <dgm:spPr/>
    </dgm:pt>
    <dgm:pt modelId="{3AAF12A3-4DBA-476E-87E2-755A963CFB67}" type="pres">
      <dgm:prSet presAssocID="{8BBCB003-6B06-4BE1-95A7-FA2116A5DAF8}" presName="backgroundArrow" presStyleLbl="node1" presStyleIdx="0" presStyleCnt="1"/>
      <dgm:spPr/>
    </dgm:pt>
  </dgm:ptLst>
  <dgm:cxnLst>
    <dgm:cxn modelId="{39BE0605-7A71-4E2E-ADAF-B0493F2A07A9}" srcId="{8BBCB003-6B06-4BE1-95A7-FA2116A5DAF8}" destId="{8E9D85A0-0A34-44CB-BBA3-F7198EC417C6}" srcOrd="0" destOrd="0" parTransId="{166C772C-778D-40AF-9B17-E8A305EF86A8}" sibTransId="{D0573120-85CF-4E7E-B4A6-05DB83F3B75F}"/>
    <dgm:cxn modelId="{0DCF1610-63AB-43DE-8BDD-0A2547562EA9}" type="presOf" srcId="{8BBCB003-6B06-4BE1-95A7-FA2116A5DAF8}" destId="{EC34FA14-840C-4549-89F5-8C2B5D3FA244}" srcOrd="0" destOrd="0" presId="urn:microsoft.com/office/officeart/2005/8/layout/hProcess3"/>
    <dgm:cxn modelId="{E16ADA84-46EE-4DB8-8985-CC94D8FF679B}" type="presOf" srcId="{8E9D85A0-0A34-44CB-BBA3-F7198EC417C6}" destId="{9579BD4E-AB83-421C-9CDF-F5570EC98DB2}" srcOrd="0" destOrd="0" presId="urn:microsoft.com/office/officeart/2005/8/layout/hProcess3"/>
    <dgm:cxn modelId="{C38A01AB-635D-4F50-B7BC-BFFA820FFCAA}" type="presOf" srcId="{DCF4BD7B-9732-46D9-B7C9-0A30CC187509}" destId="{613B64A3-5DAC-459A-8D43-3D0DB35F37F0}" srcOrd="0" destOrd="0" presId="urn:microsoft.com/office/officeart/2005/8/layout/hProcess3"/>
    <dgm:cxn modelId="{AEE782DE-4236-4A7E-953A-6F2EA76C2F58}" srcId="{8BBCB003-6B06-4BE1-95A7-FA2116A5DAF8}" destId="{DCF4BD7B-9732-46D9-B7C9-0A30CC187509}" srcOrd="1" destOrd="0" parTransId="{F261ECF2-0B44-4754-909E-ED7AF29089D2}" sibTransId="{0A50750E-4510-49D2-8821-E6C73CD59985}"/>
    <dgm:cxn modelId="{53F8D444-FBAF-4E29-83C3-2A63A018C7E9}" type="presParOf" srcId="{EC34FA14-840C-4549-89F5-8C2B5D3FA244}" destId="{9B95A5FF-B7E1-43E6-BB12-B5F662F4328E}" srcOrd="0" destOrd="0" presId="urn:microsoft.com/office/officeart/2005/8/layout/hProcess3"/>
    <dgm:cxn modelId="{6FABB8C2-9F42-4020-8A24-B2C742C46896}" type="presParOf" srcId="{EC34FA14-840C-4549-89F5-8C2B5D3FA244}" destId="{1E1B4134-45E3-4140-A561-42A486FA7AE6}" srcOrd="1" destOrd="0" presId="urn:microsoft.com/office/officeart/2005/8/layout/hProcess3"/>
    <dgm:cxn modelId="{39735771-DDB0-4B3C-A321-6E17A5975432}" type="presParOf" srcId="{1E1B4134-45E3-4140-A561-42A486FA7AE6}" destId="{0F72A761-8918-4FC7-BFCB-9B5CF0B09B0A}" srcOrd="0" destOrd="0" presId="urn:microsoft.com/office/officeart/2005/8/layout/hProcess3"/>
    <dgm:cxn modelId="{E50B77EE-21A3-42EF-95BF-3FCC8AAC28CE}" type="presParOf" srcId="{1E1B4134-45E3-4140-A561-42A486FA7AE6}" destId="{83F34DA7-4AFE-4E37-8392-30364DF99F50}" srcOrd="1" destOrd="0" presId="urn:microsoft.com/office/officeart/2005/8/layout/hProcess3"/>
    <dgm:cxn modelId="{17B02DDA-6B5C-4C7A-AB2D-3C0F561BA0FE}" type="presParOf" srcId="{83F34DA7-4AFE-4E37-8392-30364DF99F50}" destId="{1AA2ED73-E760-41B8-862D-2C6CC57DDD0E}" srcOrd="0" destOrd="0" presId="urn:microsoft.com/office/officeart/2005/8/layout/hProcess3"/>
    <dgm:cxn modelId="{B074C64B-17CF-4B7D-ABFE-AFE580CB182E}" type="presParOf" srcId="{83F34DA7-4AFE-4E37-8392-30364DF99F50}" destId="{9579BD4E-AB83-421C-9CDF-F5570EC98DB2}" srcOrd="1" destOrd="0" presId="urn:microsoft.com/office/officeart/2005/8/layout/hProcess3"/>
    <dgm:cxn modelId="{3B7F58E0-D0DB-4C55-BDF6-3DC5BEB8B12A}" type="presParOf" srcId="{83F34DA7-4AFE-4E37-8392-30364DF99F50}" destId="{B7A95D76-B251-4AF7-8F1E-E09D7277B57C}" srcOrd="2" destOrd="0" presId="urn:microsoft.com/office/officeart/2005/8/layout/hProcess3"/>
    <dgm:cxn modelId="{8C904F92-AB99-4F43-9440-3D992FBA6801}" type="presParOf" srcId="{83F34DA7-4AFE-4E37-8392-30364DF99F50}" destId="{A11939AB-3885-42D2-8680-56F673050DC1}" srcOrd="3" destOrd="0" presId="urn:microsoft.com/office/officeart/2005/8/layout/hProcess3"/>
    <dgm:cxn modelId="{4ECC4A52-2029-4581-8544-AD5564524D5E}" type="presParOf" srcId="{1E1B4134-45E3-4140-A561-42A486FA7AE6}" destId="{E1D385BB-71EF-439B-924A-9C7A688CE8DC}" srcOrd="2" destOrd="0" presId="urn:microsoft.com/office/officeart/2005/8/layout/hProcess3"/>
    <dgm:cxn modelId="{4186EF7A-0C4D-44BF-B2F5-4033987ACDAA}" type="presParOf" srcId="{1E1B4134-45E3-4140-A561-42A486FA7AE6}" destId="{237A502A-C192-41CC-BCBD-7FF07107AAFD}" srcOrd="3" destOrd="0" presId="urn:microsoft.com/office/officeart/2005/8/layout/hProcess3"/>
    <dgm:cxn modelId="{0D1AFC1D-5892-4CB9-B7A6-3AE13325F8D7}" type="presParOf" srcId="{237A502A-C192-41CC-BCBD-7FF07107AAFD}" destId="{DE340FD8-52F6-4392-BD2C-36042C511F74}" srcOrd="0" destOrd="0" presId="urn:microsoft.com/office/officeart/2005/8/layout/hProcess3"/>
    <dgm:cxn modelId="{F27B4566-3339-468F-A2F2-9895E35FE63C}" type="presParOf" srcId="{237A502A-C192-41CC-BCBD-7FF07107AAFD}" destId="{613B64A3-5DAC-459A-8D43-3D0DB35F37F0}" srcOrd="1" destOrd="0" presId="urn:microsoft.com/office/officeart/2005/8/layout/hProcess3"/>
    <dgm:cxn modelId="{0CE3A3CF-2359-4069-A5D6-0C4D409BA8AE}" type="presParOf" srcId="{237A502A-C192-41CC-BCBD-7FF07107AAFD}" destId="{7E6716BB-C417-4536-A699-309E374E3FD8}" srcOrd="2" destOrd="0" presId="urn:microsoft.com/office/officeart/2005/8/layout/hProcess3"/>
    <dgm:cxn modelId="{D67FA93C-5446-4E28-A2DA-912FF969F189}" type="presParOf" srcId="{237A502A-C192-41CC-BCBD-7FF07107AAFD}" destId="{B82B3F1D-2421-4DF2-8CED-D94E709C6A65}" srcOrd="3" destOrd="0" presId="urn:microsoft.com/office/officeart/2005/8/layout/hProcess3"/>
    <dgm:cxn modelId="{59174AB0-C0C0-4528-82CB-33F07B9BD56A}" type="presParOf" srcId="{1E1B4134-45E3-4140-A561-42A486FA7AE6}" destId="{9E66261A-12DB-43A8-B55F-C22B24A5027D}" srcOrd="4" destOrd="0" presId="urn:microsoft.com/office/officeart/2005/8/layout/hProcess3"/>
    <dgm:cxn modelId="{DCF7F4E1-7928-4385-821B-510F8962F744}" type="presParOf" srcId="{1E1B4134-45E3-4140-A561-42A486FA7AE6}" destId="{58EE13CA-453E-45AD-8E3C-61B2CC1737AE}" srcOrd="5" destOrd="0" presId="urn:microsoft.com/office/officeart/2005/8/layout/hProcess3"/>
    <dgm:cxn modelId="{8131B88A-546D-4F11-A7C6-47CA5736CED8}" type="presParOf" srcId="{1E1B4134-45E3-4140-A561-42A486FA7AE6}" destId="{3AAF12A3-4DBA-476E-87E2-755A963CFB67}" srcOrd="6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8BBCB003-6B06-4BE1-95A7-FA2116A5DAF8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8E9D85A0-0A34-44CB-BBA3-F7198EC417C6}">
      <dgm:prSet phldrT="[Testo]"/>
      <dgm:spPr/>
      <dgm:t>
        <a:bodyPr/>
        <a:lstStyle/>
        <a:p>
          <a:r>
            <a:rPr lang="it-IT"/>
            <a:t>Click per continuare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66C772C-778D-40AF-9B17-E8A305EF86A8}" type="parTrans" cxnId="{39BE0605-7A71-4E2E-ADAF-B0493F2A07A9}">
      <dgm:prSet/>
      <dgm:spPr/>
      <dgm:t>
        <a:bodyPr/>
        <a:lstStyle/>
        <a:p>
          <a:endParaRPr lang="it-IT"/>
        </a:p>
      </dgm:t>
    </dgm:pt>
    <dgm:pt modelId="{D0573120-85CF-4E7E-B4A6-05DB83F3B75F}" type="sibTrans" cxnId="{39BE0605-7A71-4E2E-ADAF-B0493F2A07A9}">
      <dgm:prSet/>
      <dgm:spPr/>
      <dgm:t>
        <a:bodyPr/>
        <a:lstStyle/>
        <a:p>
          <a:endParaRPr lang="it-IT"/>
        </a:p>
      </dgm:t>
    </dgm:pt>
    <dgm:pt modelId="{DCF4BD7B-9732-46D9-B7C9-0A30CC187509}">
      <dgm:prSet phldrT="[Testo]"/>
      <dgm:spPr/>
      <dgm:t>
        <a:bodyPr/>
        <a:lstStyle/>
        <a:p>
          <a:r>
            <a:rPr lang="it-IT"/>
            <a:t> </a:t>
          </a:r>
        </a:p>
      </dgm:t>
    </dgm:pt>
    <dgm:pt modelId="{F261ECF2-0B44-4754-909E-ED7AF29089D2}" type="parTrans" cxnId="{AEE782DE-4236-4A7E-953A-6F2EA76C2F58}">
      <dgm:prSet/>
      <dgm:spPr/>
      <dgm:t>
        <a:bodyPr/>
        <a:lstStyle/>
        <a:p>
          <a:endParaRPr lang="it-IT"/>
        </a:p>
      </dgm:t>
    </dgm:pt>
    <dgm:pt modelId="{0A50750E-4510-49D2-8821-E6C73CD59985}" type="sibTrans" cxnId="{AEE782DE-4236-4A7E-953A-6F2EA76C2F58}">
      <dgm:prSet/>
      <dgm:spPr/>
      <dgm:t>
        <a:bodyPr/>
        <a:lstStyle/>
        <a:p>
          <a:endParaRPr lang="it-IT"/>
        </a:p>
      </dgm:t>
    </dgm:pt>
    <dgm:pt modelId="{EC34FA14-840C-4549-89F5-8C2B5D3FA244}" type="pres">
      <dgm:prSet presAssocID="{8BBCB003-6B06-4BE1-95A7-FA2116A5DAF8}" presName="Name0" presStyleCnt="0">
        <dgm:presLayoutVars>
          <dgm:dir/>
          <dgm:animLvl val="lvl"/>
          <dgm:resizeHandles val="exact"/>
        </dgm:presLayoutVars>
      </dgm:prSet>
      <dgm:spPr/>
    </dgm:pt>
    <dgm:pt modelId="{9B95A5FF-B7E1-43E6-BB12-B5F662F4328E}" type="pres">
      <dgm:prSet presAssocID="{8BBCB003-6B06-4BE1-95A7-FA2116A5DAF8}" presName="dummy" presStyleCnt="0"/>
      <dgm:spPr/>
    </dgm:pt>
    <dgm:pt modelId="{1E1B4134-45E3-4140-A561-42A486FA7AE6}" type="pres">
      <dgm:prSet presAssocID="{8BBCB003-6B06-4BE1-95A7-FA2116A5DAF8}" presName="linH" presStyleCnt="0"/>
      <dgm:spPr/>
    </dgm:pt>
    <dgm:pt modelId="{0F72A761-8918-4FC7-BFCB-9B5CF0B09B0A}" type="pres">
      <dgm:prSet presAssocID="{8BBCB003-6B06-4BE1-95A7-FA2116A5DAF8}" presName="padding1" presStyleCnt="0"/>
      <dgm:spPr/>
    </dgm:pt>
    <dgm:pt modelId="{83F34DA7-4AFE-4E37-8392-30364DF99F50}" type="pres">
      <dgm:prSet presAssocID="{8E9D85A0-0A34-44CB-BBA3-F7198EC417C6}" presName="linV" presStyleCnt="0"/>
      <dgm:spPr/>
    </dgm:pt>
    <dgm:pt modelId="{1AA2ED73-E760-41B8-862D-2C6CC57DDD0E}" type="pres">
      <dgm:prSet presAssocID="{8E9D85A0-0A34-44CB-BBA3-F7198EC417C6}" presName="spVertical1" presStyleCnt="0"/>
      <dgm:spPr/>
    </dgm:pt>
    <dgm:pt modelId="{9579BD4E-AB83-421C-9CDF-F5570EC98DB2}" type="pres">
      <dgm:prSet presAssocID="{8E9D85A0-0A34-44CB-BBA3-F7198EC417C6}" presName="parTx" presStyleLbl="revTx" presStyleIdx="0" presStyleCnt="2" custScaleX="392705">
        <dgm:presLayoutVars>
          <dgm:chMax val="0"/>
          <dgm:chPref val="0"/>
          <dgm:bulletEnabled val="1"/>
        </dgm:presLayoutVars>
      </dgm:prSet>
      <dgm:spPr/>
    </dgm:pt>
    <dgm:pt modelId="{B7A95D76-B251-4AF7-8F1E-E09D7277B57C}" type="pres">
      <dgm:prSet presAssocID="{8E9D85A0-0A34-44CB-BBA3-F7198EC417C6}" presName="spVertical2" presStyleCnt="0"/>
      <dgm:spPr/>
    </dgm:pt>
    <dgm:pt modelId="{A11939AB-3885-42D2-8680-56F673050DC1}" type="pres">
      <dgm:prSet presAssocID="{8E9D85A0-0A34-44CB-BBA3-F7198EC417C6}" presName="spVertical3" presStyleCnt="0"/>
      <dgm:spPr/>
    </dgm:pt>
    <dgm:pt modelId="{E1D385BB-71EF-439B-924A-9C7A688CE8DC}" type="pres">
      <dgm:prSet presAssocID="{D0573120-85CF-4E7E-B4A6-05DB83F3B75F}" presName="space" presStyleCnt="0"/>
      <dgm:spPr/>
    </dgm:pt>
    <dgm:pt modelId="{237A502A-C192-41CC-BCBD-7FF07107AAFD}" type="pres">
      <dgm:prSet presAssocID="{DCF4BD7B-9732-46D9-B7C9-0A30CC187509}" presName="linV" presStyleCnt="0"/>
      <dgm:spPr/>
    </dgm:pt>
    <dgm:pt modelId="{DE340FD8-52F6-4392-BD2C-36042C511F74}" type="pres">
      <dgm:prSet presAssocID="{DCF4BD7B-9732-46D9-B7C9-0A30CC187509}" presName="spVertical1" presStyleCnt="0"/>
      <dgm:spPr/>
    </dgm:pt>
    <dgm:pt modelId="{613B64A3-5DAC-459A-8D43-3D0DB35F37F0}" type="pres">
      <dgm:prSet presAssocID="{DCF4BD7B-9732-46D9-B7C9-0A30CC187509}" presName="parTx" presStyleLbl="revTx" presStyleIdx="1" presStyleCnt="2">
        <dgm:presLayoutVars>
          <dgm:chMax val="0"/>
          <dgm:chPref val="0"/>
          <dgm:bulletEnabled val="1"/>
        </dgm:presLayoutVars>
      </dgm:prSet>
      <dgm:spPr/>
    </dgm:pt>
    <dgm:pt modelId="{7E6716BB-C417-4536-A699-309E374E3FD8}" type="pres">
      <dgm:prSet presAssocID="{DCF4BD7B-9732-46D9-B7C9-0A30CC187509}" presName="spVertical2" presStyleCnt="0"/>
      <dgm:spPr/>
    </dgm:pt>
    <dgm:pt modelId="{B82B3F1D-2421-4DF2-8CED-D94E709C6A65}" type="pres">
      <dgm:prSet presAssocID="{DCF4BD7B-9732-46D9-B7C9-0A30CC187509}" presName="spVertical3" presStyleCnt="0"/>
      <dgm:spPr/>
    </dgm:pt>
    <dgm:pt modelId="{9E66261A-12DB-43A8-B55F-C22B24A5027D}" type="pres">
      <dgm:prSet presAssocID="{8BBCB003-6B06-4BE1-95A7-FA2116A5DAF8}" presName="padding2" presStyleCnt="0"/>
      <dgm:spPr/>
    </dgm:pt>
    <dgm:pt modelId="{58EE13CA-453E-45AD-8E3C-61B2CC1737AE}" type="pres">
      <dgm:prSet presAssocID="{8BBCB003-6B06-4BE1-95A7-FA2116A5DAF8}" presName="negArrow" presStyleCnt="0"/>
      <dgm:spPr/>
    </dgm:pt>
    <dgm:pt modelId="{3AAF12A3-4DBA-476E-87E2-755A963CFB67}" type="pres">
      <dgm:prSet presAssocID="{8BBCB003-6B06-4BE1-95A7-FA2116A5DAF8}" presName="backgroundArrow" presStyleLbl="node1" presStyleIdx="0" presStyleCnt="1"/>
      <dgm:spPr/>
    </dgm:pt>
  </dgm:ptLst>
  <dgm:cxnLst>
    <dgm:cxn modelId="{39BE0605-7A71-4E2E-ADAF-B0493F2A07A9}" srcId="{8BBCB003-6B06-4BE1-95A7-FA2116A5DAF8}" destId="{8E9D85A0-0A34-44CB-BBA3-F7198EC417C6}" srcOrd="0" destOrd="0" parTransId="{166C772C-778D-40AF-9B17-E8A305EF86A8}" sibTransId="{D0573120-85CF-4E7E-B4A6-05DB83F3B75F}"/>
    <dgm:cxn modelId="{0DCF1610-63AB-43DE-8BDD-0A2547562EA9}" type="presOf" srcId="{8BBCB003-6B06-4BE1-95A7-FA2116A5DAF8}" destId="{EC34FA14-840C-4549-89F5-8C2B5D3FA244}" srcOrd="0" destOrd="0" presId="urn:microsoft.com/office/officeart/2005/8/layout/hProcess3"/>
    <dgm:cxn modelId="{E16ADA84-46EE-4DB8-8985-CC94D8FF679B}" type="presOf" srcId="{8E9D85A0-0A34-44CB-BBA3-F7198EC417C6}" destId="{9579BD4E-AB83-421C-9CDF-F5570EC98DB2}" srcOrd="0" destOrd="0" presId="urn:microsoft.com/office/officeart/2005/8/layout/hProcess3"/>
    <dgm:cxn modelId="{C38A01AB-635D-4F50-B7BC-BFFA820FFCAA}" type="presOf" srcId="{DCF4BD7B-9732-46D9-B7C9-0A30CC187509}" destId="{613B64A3-5DAC-459A-8D43-3D0DB35F37F0}" srcOrd="0" destOrd="0" presId="urn:microsoft.com/office/officeart/2005/8/layout/hProcess3"/>
    <dgm:cxn modelId="{AEE782DE-4236-4A7E-953A-6F2EA76C2F58}" srcId="{8BBCB003-6B06-4BE1-95A7-FA2116A5DAF8}" destId="{DCF4BD7B-9732-46D9-B7C9-0A30CC187509}" srcOrd="1" destOrd="0" parTransId="{F261ECF2-0B44-4754-909E-ED7AF29089D2}" sibTransId="{0A50750E-4510-49D2-8821-E6C73CD59985}"/>
    <dgm:cxn modelId="{53F8D444-FBAF-4E29-83C3-2A63A018C7E9}" type="presParOf" srcId="{EC34FA14-840C-4549-89F5-8C2B5D3FA244}" destId="{9B95A5FF-B7E1-43E6-BB12-B5F662F4328E}" srcOrd="0" destOrd="0" presId="urn:microsoft.com/office/officeart/2005/8/layout/hProcess3"/>
    <dgm:cxn modelId="{6FABB8C2-9F42-4020-8A24-B2C742C46896}" type="presParOf" srcId="{EC34FA14-840C-4549-89F5-8C2B5D3FA244}" destId="{1E1B4134-45E3-4140-A561-42A486FA7AE6}" srcOrd="1" destOrd="0" presId="urn:microsoft.com/office/officeart/2005/8/layout/hProcess3"/>
    <dgm:cxn modelId="{39735771-DDB0-4B3C-A321-6E17A5975432}" type="presParOf" srcId="{1E1B4134-45E3-4140-A561-42A486FA7AE6}" destId="{0F72A761-8918-4FC7-BFCB-9B5CF0B09B0A}" srcOrd="0" destOrd="0" presId="urn:microsoft.com/office/officeart/2005/8/layout/hProcess3"/>
    <dgm:cxn modelId="{E50B77EE-21A3-42EF-95BF-3FCC8AAC28CE}" type="presParOf" srcId="{1E1B4134-45E3-4140-A561-42A486FA7AE6}" destId="{83F34DA7-4AFE-4E37-8392-30364DF99F50}" srcOrd="1" destOrd="0" presId="urn:microsoft.com/office/officeart/2005/8/layout/hProcess3"/>
    <dgm:cxn modelId="{17B02DDA-6B5C-4C7A-AB2D-3C0F561BA0FE}" type="presParOf" srcId="{83F34DA7-4AFE-4E37-8392-30364DF99F50}" destId="{1AA2ED73-E760-41B8-862D-2C6CC57DDD0E}" srcOrd="0" destOrd="0" presId="urn:microsoft.com/office/officeart/2005/8/layout/hProcess3"/>
    <dgm:cxn modelId="{B074C64B-17CF-4B7D-ABFE-AFE580CB182E}" type="presParOf" srcId="{83F34DA7-4AFE-4E37-8392-30364DF99F50}" destId="{9579BD4E-AB83-421C-9CDF-F5570EC98DB2}" srcOrd="1" destOrd="0" presId="urn:microsoft.com/office/officeart/2005/8/layout/hProcess3"/>
    <dgm:cxn modelId="{3B7F58E0-D0DB-4C55-BDF6-3DC5BEB8B12A}" type="presParOf" srcId="{83F34DA7-4AFE-4E37-8392-30364DF99F50}" destId="{B7A95D76-B251-4AF7-8F1E-E09D7277B57C}" srcOrd="2" destOrd="0" presId="urn:microsoft.com/office/officeart/2005/8/layout/hProcess3"/>
    <dgm:cxn modelId="{8C904F92-AB99-4F43-9440-3D992FBA6801}" type="presParOf" srcId="{83F34DA7-4AFE-4E37-8392-30364DF99F50}" destId="{A11939AB-3885-42D2-8680-56F673050DC1}" srcOrd="3" destOrd="0" presId="urn:microsoft.com/office/officeart/2005/8/layout/hProcess3"/>
    <dgm:cxn modelId="{4ECC4A52-2029-4581-8544-AD5564524D5E}" type="presParOf" srcId="{1E1B4134-45E3-4140-A561-42A486FA7AE6}" destId="{E1D385BB-71EF-439B-924A-9C7A688CE8DC}" srcOrd="2" destOrd="0" presId="urn:microsoft.com/office/officeart/2005/8/layout/hProcess3"/>
    <dgm:cxn modelId="{4186EF7A-0C4D-44BF-B2F5-4033987ACDAA}" type="presParOf" srcId="{1E1B4134-45E3-4140-A561-42A486FA7AE6}" destId="{237A502A-C192-41CC-BCBD-7FF07107AAFD}" srcOrd="3" destOrd="0" presId="urn:microsoft.com/office/officeart/2005/8/layout/hProcess3"/>
    <dgm:cxn modelId="{0D1AFC1D-5892-4CB9-B7A6-3AE13325F8D7}" type="presParOf" srcId="{237A502A-C192-41CC-BCBD-7FF07107AAFD}" destId="{DE340FD8-52F6-4392-BD2C-36042C511F74}" srcOrd="0" destOrd="0" presId="urn:microsoft.com/office/officeart/2005/8/layout/hProcess3"/>
    <dgm:cxn modelId="{F27B4566-3339-468F-A2F2-9895E35FE63C}" type="presParOf" srcId="{237A502A-C192-41CC-BCBD-7FF07107AAFD}" destId="{613B64A3-5DAC-459A-8D43-3D0DB35F37F0}" srcOrd="1" destOrd="0" presId="urn:microsoft.com/office/officeart/2005/8/layout/hProcess3"/>
    <dgm:cxn modelId="{0CE3A3CF-2359-4069-A5D6-0C4D409BA8AE}" type="presParOf" srcId="{237A502A-C192-41CC-BCBD-7FF07107AAFD}" destId="{7E6716BB-C417-4536-A699-309E374E3FD8}" srcOrd="2" destOrd="0" presId="urn:microsoft.com/office/officeart/2005/8/layout/hProcess3"/>
    <dgm:cxn modelId="{D67FA93C-5446-4E28-A2DA-912FF969F189}" type="presParOf" srcId="{237A502A-C192-41CC-BCBD-7FF07107AAFD}" destId="{B82B3F1D-2421-4DF2-8CED-D94E709C6A65}" srcOrd="3" destOrd="0" presId="urn:microsoft.com/office/officeart/2005/8/layout/hProcess3"/>
    <dgm:cxn modelId="{59174AB0-C0C0-4528-82CB-33F07B9BD56A}" type="presParOf" srcId="{1E1B4134-45E3-4140-A561-42A486FA7AE6}" destId="{9E66261A-12DB-43A8-B55F-C22B24A5027D}" srcOrd="4" destOrd="0" presId="urn:microsoft.com/office/officeart/2005/8/layout/hProcess3"/>
    <dgm:cxn modelId="{DCF7F4E1-7928-4385-821B-510F8962F744}" type="presParOf" srcId="{1E1B4134-45E3-4140-A561-42A486FA7AE6}" destId="{58EE13CA-453E-45AD-8E3C-61B2CC1737AE}" srcOrd="5" destOrd="0" presId="urn:microsoft.com/office/officeart/2005/8/layout/hProcess3"/>
    <dgm:cxn modelId="{8131B88A-546D-4F11-A7C6-47CA5736CED8}" type="presParOf" srcId="{1E1B4134-45E3-4140-A561-42A486FA7AE6}" destId="{3AAF12A3-4DBA-476E-87E2-755A963CFB67}" srcOrd="6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8BBCB003-6B06-4BE1-95A7-FA2116A5DAF8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8E9D85A0-0A34-44CB-BBA3-F7198EC417C6}">
      <dgm:prSet phldrT="[Testo]"/>
      <dgm:spPr/>
      <dgm:t>
        <a:bodyPr/>
        <a:lstStyle/>
        <a:p>
          <a:r>
            <a:rPr lang="it-IT"/>
            <a:t>Vai al totale iscrizione 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66C772C-778D-40AF-9B17-E8A305EF86A8}" type="parTrans" cxnId="{39BE0605-7A71-4E2E-ADAF-B0493F2A07A9}">
      <dgm:prSet/>
      <dgm:spPr/>
      <dgm:t>
        <a:bodyPr/>
        <a:lstStyle/>
        <a:p>
          <a:endParaRPr lang="it-IT"/>
        </a:p>
      </dgm:t>
    </dgm:pt>
    <dgm:pt modelId="{D0573120-85CF-4E7E-B4A6-05DB83F3B75F}" type="sibTrans" cxnId="{39BE0605-7A71-4E2E-ADAF-B0493F2A07A9}">
      <dgm:prSet/>
      <dgm:spPr/>
      <dgm:t>
        <a:bodyPr/>
        <a:lstStyle/>
        <a:p>
          <a:endParaRPr lang="it-IT"/>
        </a:p>
      </dgm:t>
    </dgm:pt>
    <dgm:pt modelId="{DCF4BD7B-9732-46D9-B7C9-0A30CC187509}">
      <dgm:prSet phldrT="[Testo]"/>
      <dgm:spPr/>
      <dgm:t>
        <a:bodyPr/>
        <a:lstStyle/>
        <a:p>
          <a:r>
            <a:rPr lang="it-IT"/>
            <a:t> </a:t>
          </a:r>
        </a:p>
      </dgm:t>
    </dgm:pt>
    <dgm:pt modelId="{F261ECF2-0B44-4754-909E-ED7AF29089D2}" type="parTrans" cxnId="{AEE782DE-4236-4A7E-953A-6F2EA76C2F58}">
      <dgm:prSet/>
      <dgm:spPr/>
      <dgm:t>
        <a:bodyPr/>
        <a:lstStyle/>
        <a:p>
          <a:endParaRPr lang="it-IT"/>
        </a:p>
      </dgm:t>
    </dgm:pt>
    <dgm:pt modelId="{0A50750E-4510-49D2-8821-E6C73CD59985}" type="sibTrans" cxnId="{AEE782DE-4236-4A7E-953A-6F2EA76C2F58}">
      <dgm:prSet/>
      <dgm:spPr/>
      <dgm:t>
        <a:bodyPr/>
        <a:lstStyle/>
        <a:p>
          <a:endParaRPr lang="it-IT"/>
        </a:p>
      </dgm:t>
    </dgm:pt>
    <dgm:pt modelId="{EC34FA14-840C-4549-89F5-8C2B5D3FA244}" type="pres">
      <dgm:prSet presAssocID="{8BBCB003-6B06-4BE1-95A7-FA2116A5DAF8}" presName="Name0" presStyleCnt="0">
        <dgm:presLayoutVars>
          <dgm:dir/>
          <dgm:animLvl val="lvl"/>
          <dgm:resizeHandles val="exact"/>
        </dgm:presLayoutVars>
      </dgm:prSet>
      <dgm:spPr/>
    </dgm:pt>
    <dgm:pt modelId="{9B95A5FF-B7E1-43E6-BB12-B5F662F4328E}" type="pres">
      <dgm:prSet presAssocID="{8BBCB003-6B06-4BE1-95A7-FA2116A5DAF8}" presName="dummy" presStyleCnt="0"/>
      <dgm:spPr/>
    </dgm:pt>
    <dgm:pt modelId="{1E1B4134-45E3-4140-A561-42A486FA7AE6}" type="pres">
      <dgm:prSet presAssocID="{8BBCB003-6B06-4BE1-95A7-FA2116A5DAF8}" presName="linH" presStyleCnt="0"/>
      <dgm:spPr/>
    </dgm:pt>
    <dgm:pt modelId="{0F72A761-8918-4FC7-BFCB-9B5CF0B09B0A}" type="pres">
      <dgm:prSet presAssocID="{8BBCB003-6B06-4BE1-95A7-FA2116A5DAF8}" presName="padding1" presStyleCnt="0"/>
      <dgm:spPr/>
    </dgm:pt>
    <dgm:pt modelId="{83F34DA7-4AFE-4E37-8392-30364DF99F50}" type="pres">
      <dgm:prSet presAssocID="{8E9D85A0-0A34-44CB-BBA3-F7198EC417C6}" presName="linV" presStyleCnt="0"/>
      <dgm:spPr/>
    </dgm:pt>
    <dgm:pt modelId="{1AA2ED73-E760-41B8-862D-2C6CC57DDD0E}" type="pres">
      <dgm:prSet presAssocID="{8E9D85A0-0A34-44CB-BBA3-F7198EC417C6}" presName="spVertical1" presStyleCnt="0"/>
      <dgm:spPr/>
    </dgm:pt>
    <dgm:pt modelId="{9579BD4E-AB83-421C-9CDF-F5570EC98DB2}" type="pres">
      <dgm:prSet presAssocID="{8E9D85A0-0A34-44CB-BBA3-F7198EC417C6}" presName="parTx" presStyleLbl="revTx" presStyleIdx="0" presStyleCnt="2" custScaleX="392705">
        <dgm:presLayoutVars>
          <dgm:chMax val="0"/>
          <dgm:chPref val="0"/>
          <dgm:bulletEnabled val="1"/>
        </dgm:presLayoutVars>
      </dgm:prSet>
      <dgm:spPr/>
    </dgm:pt>
    <dgm:pt modelId="{B7A95D76-B251-4AF7-8F1E-E09D7277B57C}" type="pres">
      <dgm:prSet presAssocID="{8E9D85A0-0A34-44CB-BBA3-F7198EC417C6}" presName="spVertical2" presStyleCnt="0"/>
      <dgm:spPr/>
    </dgm:pt>
    <dgm:pt modelId="{A11939AB-3885-42D2-8680-56F673050DC1}" type="pres">
      <dgm:prSet presAssocID="{8E9D85A0-0A34-44CB-BBA3-F7198EC417C6}" presName="spVertical3" presStyleCnt="0"/>
      <dgm:spPr/>
    </dgm:pt>
    <dgm:pt modelId="{E1D385BB-71EF-439B-924A-9C7A688CE8DC}" type="pres">
      <dgm:prSet presAssocID="{D0573120-85CF-4E7E-B4A6-05DB83F3B75F}" presName="space" presStyleCnt="0"/>
      <dgm:spPr/>
    </dgm:pt>
    <dgm:pt modelId="{237A502A-C192-41CC-BCBD-7FF07107AAFD}" type="pres">
      <dgm:prSet presAssocID="{DCF4BD7B-9732-46D9-B7C9-0A30CC187509}" presName="linV" presStyleCnt="0"/>
      <dgm:spPr/>
    </dgm:pt>
    <dgm:pt modelId="{DE340FD8-52F6-4392-BD2C-36042C511F74}" type="pres">
      <dgm:prSet presAssocID="{DCF4BD7B-9732-46D9-B7C9-0A30CC187509}" presName="spVertical1" presStyleCnt="0"/>
      <dgm:spPr/>
    </dgm:pt>
    <dgm:pt modelId="{613B64A3-5DAC-459A-8D43-3D0DB35F37F0}" type="pres">
      <dgm:prSet presAssocID="{DCF4BD7B-9732-46D9-B7C9-0A30CC187509}" presName="parTx" presStyleLbl="revTx" presStyleIdx="1" presStyleCnt="2">
        <dgm:presLayoutVars>
          <dgm:chMax val="0"/>
          <dgm:chPref val="0"/>
          <dgm:bulletEnabled val="1"/>
        </dgm:presLayoutVars>
      </dgm:prSet>
      <dgm:spPr/>
    </dgm:pt>
    <dgm:pt modelId="{7E6716BB-C417-4536-A699-309E374E3FD8}" type="pres">
      <dgm:prSet presAssocID="{DCF4BD7B-9732-46D9-B7C9-0A30CC187509}" presName="spVertical2" presStyleCnt="0"/>
      <dgm:spPr/>
    </dgm:pt>
    <dgm:pt modelId="{B82B3F1D-2421-4DF2-8CED-D94E709C6A65}" type="pres">
      <dgm:prSet presAssocID="{DCF4BD7B-9732-46D9-B7C9-0A30CC187509}" presName="spVertical3" presStyleCnt="0"/>
      <dgm:spPr/>
    </dgm:pt>
    <dgm:pt modelId="{9E66261A-12DB-43A8-B55F-C22B24A5027D}" type="pres">
      <dgm:prSet presAssocID="{8BBCB003-6B06-4BE1-95A7-FA2116A5DAF8}" presName="padding2" presStyleCnt="0"/>
      <dgm:spPr/>
    </dgm:pt>
    <dgm:pt modelId="{58EE13CA-453E-45AD-8E3C-61B2CC1737AE}" type="pres">
      <dgm:prSet presAssocID="{8BBCB003-6B06-4BE1-95A7-FA2116A5DAF8}" presName="negArrow" presStyleCnt="0"/>
      <dgm:spPr/>
    </dgm:pt>
    <dgm:pt modelId="{3AAF12A3-4DBA-476E-87E2-755A963CFB67}" type="pres">
      <dgm:prSet presAssocID="{8BBCB003-6B06-4BE1-95A7-FA2116A5DAF8}" presName="backgroundArrow" presStyleLbl="node1" presStyleIdx="0" presStyleCnt="1"/>
      <dgm:spPr/>
    </dgm:pt>
  </dgm:ptLst>
  <dgm:cxnLst>
    <dgm:cxn modelId="{39BE0605-7A71-4E2E-ADAF-B0493F2A07A9}" srcId="{8BBCB003-6B06-4BE1-95A7-FA2116A5DAF8}" destId="{8E9D85A0-0A34-44CB-BBA3-F7198EC417C6}" srcOrd="0" destOrd="0" parTransId="{166C772C-778D-40AF-9B17-E8A305EF86A8}" sibTransId="{D0573120-85CF-4E7E-B4A6-05DB83F3B75F}"/>
    <dgm:cxn modelId="{0DCF1610-63AB-43DE-8BDD-0A2547562EA9}" type="presOf" srcId="{8BBCB003-6B06-4BE1-95A7-FA2116A5DAF8}" destId="{EC34FA14-840C-4549-89F5-8C2B5D3FA244}" srcOrd="0" destOrd="0" presId="urn:microsoft.com/office/officeart/2005/8/layout/hProcess3"/>
    <dgm:cxn modelId="{E16ADA84-46EE-4DB8-8985-CC94D8FF679B}" type="presOf" srcId="{8E9D85A0-0A34-44CB-BBA3-F7198EC417C6}" destId="{9579BD4E-AB83-421C-9CDF-F5570EC98DB2}" srcOrd="0" destOrd="0" presId="urn:microsoft.com/office/officeart/2005/8/layout/hProcess3"/>
    <dgm:cxn modelId="{C38A01AB-635D-4F50-B7BC-BFFA820FFCAA}" type="presOf" srcId="{DCF4BD7B-9732-46D9-B7C9-0A30CC187509}" destId="{613B64A3-5DAC-459A-8D43-3D0DB35F37F0}" srcOrd="0" destOrd="0" presId="urn:microsoft.com/office/officeart/2005/8/layout/hProcess3"/>
    <dgm:cxn modelId="{AEE782DE-4236-4A7E-953A-6F2EA76C2F58}" srcId="{8BBCB003-6B06-4BE1-95A7-FA2116A5DAF8}" destId="{DCF4BD7B-9732-46D9-B7C9-0A30CC187509}" srcOrd="1" destOrd="0" parTransId="{F261ECF2-0B44-4754-909E-ED7AF29089D2}" sibTransId="{0A50750E-4510-49D2-8821-E6C73CD59985}"/>
    <dgm:cxn modelId="{53F8D444-FBAF-4E29-83C3-2A63A018C7E9}" type="presParOf" srcId="{EC34FA14-840C-4549-89F5-8C2B5D3FA244}" destId="{9B95A5FF-B7E1-43E6-BB12-B5F662F4328E}" srcOrd="0" destOrd="0" presId="urn:microsoft.com/office/officeart/2005/8/layout/hProcess3"/>
    <dgm:cxn modelId="{6FABB8C2-9F42-4020-8A24-B2C742C46896}" type="presParOf" srcId="{EC34FA14-840C-4549-89F5-8C2B5D3FA244}" destId="{1E1B4134-45E3-4140-A561-42A486FA7AE6}" srcOrd="1" destOrd="0" presId="urn:microsoft.com/office/officeart/2005/8/layout/hProcess3"/>
    <dgm:cxn modelId="{39735771-DDB0-4B3C-A321-6E17A5975432}" type="presParOf" srcId="{1E1B4134-45E3-4140-A561-42A486FA7AE6}" destId="{0F72A761-8918-4FC7-BFCB-9B5CF0B09B0A}" srcOrd="0" destOrd="0" presId="urn:microsoft.com/office/officeart/2005/8/layout/hProcess3"/>
    <dgm:cxn modelId="{E50B77EE-21A3-42EF-95BF-3FCC8AAC28CE}" type="presParOf" srcId="{1E1B4134-45E3-4140-A561-42A486FA7AE6}" destId="{83F34DA7-4AFE-4E37-8392-30364DF99F50}" srcOrd="1" destOrd="0" presId="urn:microsoft.com/office/officeart/2005/8/layout/hProcess3"/>
    <dgm:cxn modelId="{17B02DDA-6B5C-4C7A-AB2D-3C0F561BA0FE}" type="presParOf" srcId="{83F34DA7-4AFE-4E37-8392-30364DF99F50}" destId="{1AA2ED73-E760-41B8-862D-2C6CC57DDD0E}" srcOrd="0" destOrd="0" presId="urn:microsoft.com/office/officeart/2005/8/layout/hProcess3"/>
    <dgm:cxn modelId="{B074C64B-17CF-4B7D-ABFE-AFE580CB182E}" type="presParOf" srcId="{83F34DA7-4AFE-4E37-8392-30364DF99F50}" destId="{9579BD4E-AB83-421C-9CDF-F5570EC98DB2}" srcOrd="1" destOrd="0" presId="urn:microsoft.com/office/officeart/2005/8/layout/hProcess3"/>
    <dgm:cxn modelId="{3B7F58E0-D0DB-4C55-BDF6-3DC5BEB8B12A}" type="presParOf" srcId="{83F34DA7-4AFE-4E37-8392-30364DF99F50}" destId="{B7A95D76-B251-4AF7-8F1E-E09D7277B57C}" srcOrd="2" destOrd="0" presId="urn:microsoft.com/office/officeart/2005/8/layout/hProcess3"/>
    <dgm:cxn modelId="{8C904F92-AB99-4F43-9440-3D992FBA6801}" type="presParOf" srcId="{83F34DA7-4AFE-4E37-8392-30364DF99F50}" destId="{A11939AB-3885-42D2-8680-56F673050DC1}" srcOrd="3" destOrd="0" presId="urn:microsoft.com/office/officeart/2005/8/layout/hProcess3"/>
    <dgm:cxn modelId="{4ECC4A52-2029-4581-8544-AD5564524D5E}" type="presParOf" srcId="{1E1B4134-45E3-4140-A561-42A486FA7AE6}" destId="{E1D385BB-71EF-439B-924A-9C7A688CE8DC}" srcOrd="2" destOrd="0" presId="urn:microsoft.com/office/officeart/2005/8/layout/hProcess3"/>
    <dgm:cxn modelId="{4186EF7A-0C4D-44BF-B2F5-4033987ACDAA}" type="presParOf" srcId="{1E1B4134-45E3-4140-A561-42A486FA7AE6}" destId="{237A502A-C192-41CC-BCBD-7FF07107AAFD}" srcOrd="3" destOrd="0" presId="urn:microsoft.com/office/officeart/2005/8/layout/hProcess3"/>
    <dgm:cxn modelId="{0D1AFC1D-5892-4CB9-B7A6-3AE13325F8D7}" type="presParOf" srcId="{237A502A-C192-41CC-BCBD-7FF07107AAFD}" destId="{DE340FD8-52F6-4392-BD2C-36042C511F74}" srcOrd="0" destOrd="0" presId="urn:microsoft.com/office/officeart/2005/8/layout/hProcess3"/>
    <dgm:cxn modelId="{F27B4566-3339-468F-A2F2-9895E35FE63C}" type="presParOf" srcId="{237A502A-C192-41CC-BCBD-7FF07107AAFD}" destId="{613B64A3-5DAC-459A-8D43-3D0DB35F37F0}" srcOrd="1" destOrd="0" presId="urn:microsoft.com/office/officeart/2005/8/layout/hProcess3"/>
    <dgm:cxn modelId="{0CE3A3CF-2359-4069-A5D6-0C4D409BA8AE}" type="presParOf" srcId="{237A502A-C192-41CC-BCBD-7FF07107AAFD}" destId="{7E6716BB-C417-4536-A699-309E374E3FD8}" srcOrd="2" destOrd="0" presId="urn:microsoft.com/office/officeart/2005/8/layout/hProcess3"/>
    <dgm:cxn modelId="{D67FA93C-5446-4E28-A2DA-912FF969F189}" type="presParOf" srcId="{237A502A-C192-41CC-BCBD-7FF07107AAFD}" destId="{B82B3F1D-2421-4DF2-8CED-D94E709C6A65}" srcOrd="3" destOrd="0" presId="urn:microsoft.com/office/officeart/2005/8/layout/hProcess3"/>
    <dgm:cxn modelId="{59174AB0-C0C0-4528-82CB-33F07B9BD56A}" type="presParOf" srcId="{1E1B4134-45E3-4140-A561-42A486FA7AE6}" destId="{9E66261A-12DB-43A8-B55F-C22B24A5027D}" srcOrd="4" destOrd="0" presId="urn:microsoft.com/office/officeart/2005/8/layout/hProcess3"/>
    <dgm:cxn modelId="{DCF7F4E1-7928-4385-821B-510F8962F744}" type="presParOf" srcId="{1E1B4134-45E3-4140-A561-42A486FA7AE6}" destId="{58EE13CA-453E-45AD-8E3C-61B2CC1737AE}" srcOrd="5" destOrd="0" presId="urn:microsoft.com/office/officeart/2005/8/layout/hProcess3"/>
    <dgm:cxn modelId="{8131B88A-546D-4F11-A7C6-47CA5736CED8}" type="presParOf" srcId="{1E1B4134-45E3-4140-A561-42A486FA7AE6}" destId="{3AAF12A3-4DBA-476E-87E2-755A963CFB67}" srcOrd="6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7991F09-E043-4AC6-8298-08C6C9E62D7B}">
      <dsp:nvSpPr>
        <dsp:cNvPr id="0" name=""/>
        <dsp:cNvSpPr/>
      </dsp:nvSpPr>
      <dsp:spPr>
        <a:xfrm rot="10800000">
          <a:off x="0" y="1563957"/>
          <a:ext cx="3390900" cy="1294815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6A0A448-DE79-4577-8541-93BA9117457F}">
      <dsp:nvSpPr>
        <dsp:cNvPr id="0" name=""/>
        <dsp:cNvSpPr/>
      </dsp:nvSpPr>
      <dsp:spPr>
        <a:xfrm>
          <a:off x="328922" y="1849286"/>
          <a:ext cx="2778286" cy="64740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21920" rIns="0" bIns="1219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200" kern="1200"/>
            <a:t>Inserire i dati della scuola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200" kern="1200"/>
            <a:t>e del docente referente</a:t>
          </a:r>
        </a:p>
      </dsp:txBody>
      <dsp:txXfrm>
        <a:off x="328922" y="1849286"/>
        <a:ext cx="2778286" cy="647407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AAF12A3-4DBA-476E-87E2-755A963CFB67}">
      <dsp:nvSpPr>
        <dsp:cNvPr id="0" name=""/>
        <dsp:cNvSpPr/>
      </dsp:nvSpPr>
      <dsp:spPr>
        <a:xfrm>
          <a:off x="0" y="286012"/>
          <a:ext cx="2724150" cy="1152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13B64A3-5DAC-459A-8D43-3D0DB35F37F0}">
      <dsp:nvSpPr>
        <dsp:cNvPr id="0" name=""/>
        <dsp:cNvSpPr/>
      </dsp:nvSpPr>
      <dsp:spPr>
        <a:xfrm>
          <a:off x="2016110" y="574012"/>
          <a:ext cx="435624" cy="57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62560" rIns="0" bIns="1625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600" kern="1200"/>
            <a:t> </a:t>
          </a:r>
        </a:p>
      </dsp:txBody>
      <dsp:txXfrm>
        <a:off x="2016110" y="574012"/>
        <a:ext cx="435624" cy="576000"/>
      </dsp:txXfrm>
    </dsp:sp>
    <dsp:sp modelId="{9579BD4E-AB83-421C-9CDF-F5570EC98DB2}">
      <dsp:nvSpPr>
        <dsp:cNvPr id="0" name=""/>
        <dsp:cNvSpPr/>
      </dsp:nvSpPr>
      <dsp:spPr>
        <a:xfrm>
          <a:off x="218266" y="574012"/>
          <a:ext cx="1710719" cy="57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62560" rIns="0" bIns="1625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600" kern="1200"/>
            <a:t>Click per continuare</a:t>
          </a:r>
        </a:p>
      </dsp:txBody>
      <dsp:txXfrm>
        <a:off x="218266" y="574012"/>
        <a:ext cx="1710719" cy="576000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AAF12A3-4DBA-476E-87E2-755A963CFB67}">
      <dsp:nvSpPr>
        <dsp:cNvPr id="0" name=""/>
        <dsp:cNvSpPr/>
      </dsp:nvSpPr>
      <dsp:spPr>
        <a:xfrm>
          <a:off x="0" y="299655"/>
          <a:ext cx="1279525" cy="504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13B64A3-5DAC-459A-8D43-3D0DB35F37F0}">
      <dsp:nvSpPr>
        <dsp:cNvPr id="0" name=""/>
        <dsp:cNvSpPr/>
      </dsp:nvSpPr>
      <dsp:spPr>
        <a:xfrm>
          <a:off x="946960" y="425655"/>
          <a:ext cx="204611" cy="25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71120" rIns="0" bIns="7112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700" kern="1200"/>
            <a:t> </a:t>
          </a:r>
        </a:p>
      </dsp:txBody>
      <dsp:txXfrm>
        <a:off x="946960" y="425655"/>
        <a:ext cx="204611" cy="252000"/>
      </dsp:txXfrm>
    </dsp:sp>
    <dsp:sp modelId="{9579BD4E-AB83-421C-9CDF-F5570EC98DB2}">
      <dsp:nvSpPr>
        <dsp:cNvPr id="0" name=""/>
        <dsp:cNvSpPr/>
      </dsp:nvSpPr>
      <dsp:spPr>
        <a:xfrm>
          <a:off x="102518" y="425655"/>
          <a:ext cx="803519" cy="25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71120" rIns="0" bIns="7112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700" kern="1200"/>
            <a:t>Click per continuare</a:t>
          </a:r>
        </a:p>
      </dsp:txBody>
      <dsp:txXfrm>
        <a:off x="102518" y="425655"/>
        <a:ext cx="803519" cy="252000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AAF12A3-4DBA-476E-87E2-755A963CFB67}">
      <dsp:nvSpPr>
        <dsp:cNvPr id="0" name=""/>
        <dsp:cNvSpPr/>
      </dsp:nvSpPr>
      <dsp:spPr>
        <a:xfrm>
          <a:off x="0" y="230967"/>
          <a:ext cx="2886075" cy="1224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13B64A3-5DAC-459A-8D43-3D0DB35F37F0}">
      <dsp:nvSpPr>
        <dsp:cNvPr id="0" name=""/>
        <dsp:cNvSpPr/>
      </dsp:nvSpPr>
      <dsp:spPr>
        <a:xfrm>
          <a:off x="2135949" y="556012"/>
          <a:ext cx="461518" cy="61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72720" rIns="0" bIns="17272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700" kern="1200"/>
            <a:t> </a:t>
          </a:r>
        </a:p>
      </dsp:txBody>
      <dsp:txXfrm>
        <a:off x="2135949" y="556012"/>
        <a:ext cx="461518" cy="612000"/>
      </dsp:txXfrm>
    </dsp:sp>
    <dsp:sp modelId="{9579BD4E-AB83-421C-9CDF-F5570EC98DB2}">
      <dsp:nvSpPr>
        <dsp:cNvPr id="0" name=""/>
        <dsp:cNvSpPr/>
      </dsp:nvSpPr>
      <dsp:spPr>
        <a:xfrm>
          <a:off x="231239" y="556012"/>
          <a:ext cx="1812405" cy="61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72720" rIns="0" bIns="17272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700" kern="1200"/>
            <a:t>Click per continuare</a:t>
          </a:r>
        </a:p>
      </dsp:txBody>
      <dsp:txXfrm>
        <a:off x="231239" y="556012"/>
        <a:ext cx="1812405" cy="612000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AAF12A3-4DBA-476E-87E2-755A963CFB67}">
      <dsp:nvSpPr>
        <dsp:cNvPr id="0" name=""/>
        <dsp:cNvSpPr/>
      </dsp:nvSpPr>
      <dsp:spPr>
        <a:xfrm>
          <a:off x="0" y="250012"/>
          <a:ext cx="2886075" cy="1224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13B64A3-5DAC-459A-8D43-3D0DB35F37F0}">
      <dsp:nvSpPr>
        <dsp:cNvPr id="0" name=""/>
        <dsp:cNvSpPr/>
      </dsp:nvSpPr>
      <dsp:spPr>
        <a:xfrm>
          <a:off x="2135949" y="556012"/>
          <a:ext cx="461518" cy="61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72720" rIns="0" bIns="17272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700" kern="1200"/>
            <a:t> </a:t>
          </a:r>
        </a:p>
      </dsp:txBody>
      <dsp:txXfrm>
        <a:off x="2135949" y="556012"/>
        <a:ext cx="461518" cy="612000"/>
      </dsp:txXfrm>
    </dsp:sp>
    <dsp:sp modelId="{9579BD4E-AB83-421C-9CDF-F5570EC98DB2}">
      <dsp:nvSpPr>
        <dsp:cNvPr id="0" name=""/>
        <dsp:cNvSpPr/>
      </dsp:nvSpPr>
      <dsp:spPr>
        <a:xfrm>
          <a:off x="231239" y="556012"/>
          <a:ext cx="1812405" cy="61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72720" rIns="0" bIns="17272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700" kern="1200"/>
            <a:t>Click per continuare</a:t>
          </a:r>
        </a:p>
      </dsp:txBody>
      <dsp:txXfrm>
        <a:off x="231239" y="556012"/>
        <a:ext cx="1812405" cy="612000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AAF12A3-4DBA-476E-87E2-755A963CFB67}">
      <dsp:nvSpPr>
        <dsp:cNvPr id="0" name=""/>
        <dsp:cNvSpPr/>
      </dsp:nvSpPr>
      <dsp:spPr>
        <a:xfrm>
          <a:off x="0" y="250012"/>
          <a:ext cx="2895600" cy="1224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13B64A3-5DAC-459A-8D43-3D0DB35F37F0}">
      <dsp:nvSpPr>
        <dsp:cNvPr id="0" name=""/>
        <dsp:cNvSpPr/>
      </dsp:nvSpPr>
      <dsp:spPr>
        <a:xfrm>
          <a:off x="2142998" y="556012"/>
          <a:ext cx="463041" cy="61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72720" rIns="0" bIns="17272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700" kern="1200"/>
            <a:t> </a:t>
          </a:r>
        </a:p>
      </dsp:txBody>
      <dsp:txXfrm>
        <a:off x="2142998" y="556012"/>
        <a:ext cx="463041" cy="612000"/>
      </dsp:txXfrm>
    </dsp:sp>
    <dsp:sp modelId="{9579BD4E-AB83-421C-9CDF-F5570EC98DB2}">
      <dsp:nvSpPr>
        <dsp:cNvPr id="0" name=""/>
        <dsp:cNvSpPr/>
      </dsp:nvSpPr>
      <dsp:spPr>
        <a:xfrm>
          <a:off x="232003" y="556012"/>
          <a:ext cx="1818387" cy="61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72720" rIns="0" bIns="172720" numCol="1" spcCol="1270" anchor="ctr" anchorCtr="0">
          <a:noAutofit/>
        </a:bodyPr>
        <a:lstStyle/>
        <a:p>
          <a:pPr marL="0" lvl="0" indent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700" kern="1200"/>
            <a:t>Click per continuare</a:t>
          </a:r>
        </a:p>
      </dsp:txBody>
      <dsp:txXfrm>
        <a:off x="232003" y="556012"/>
        <a:ext cx="1818387" cy="612000"/>
      </dsp:txXfrm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AAF12A3-4DBA-476E-87E2-755A963CFB67}">
      <dsp:nvSpPr>
        <dsp:cNvPr id="0" name=""/>
        <dsp:cNvSpPr/>
      </dsp:nvSpPr>
      <dsp:spPr>
        <a:xfrm>
          <a:off x="0" y="286012"/>
          <a:ext cx="2895600" cy="1152000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13B64A3-5DAC-459A-8D43-3D0DB35F37F0}">
      <dsp:nvSpPr>
        <dsp:cNvPr id="0" name=""/>
        <dsp:cNvSpPr/>
      </dsp:nvSpPr>
      <dsp:spPr>
        <a:xfrm>
          <a:off x="2142998" y="574012"/>
          <a:ext cx="463041" cy="57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62560" rIns="0" bIns="1625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600" kern="1200"/>
            <a:t> </a:t>
          </a:r>
        </a:p>
      </dsp:txBody>
      <dsp:txXfrm>
        <a:off x="2142998" y="574012"/>
        <a:ext cx="463041" cy="576000"/>
      </dsp:txXfrm>
    </dsp:sp>
    <dsp:sp modelId="{9579BD4E-AB83-421C-9CDF-F5570EC98DB2}">
      <dsp:nvSpPr>
        <dsp:cNvPr id="0" name=""/>
        <dsp:cNvSpPr/>
      </dsp:nvSpPr>
      <dsp:spPr>
        <a:xfrm>
          <a:off x="232003" y="574012"/>
          <a:ext cx="1818387" cy="57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62560" rIns="0" bIns="16256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600" kern="1200"/>
            <a:t>Vai al totale iscrizione </a:t>
          </a:r>
        </a:p>
      </dsp:txBody>
      <dsp:txXfrm>
        <a:off x="232003" y="574012"/>
        <a:ext cx="1818387" cy="57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#'Sezione A...E e M'!A1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2.xml"/><Relationship Id="rId2" Type="http://schemas.openxmlformats.org/officeDocument/2006/relationships/diagramData" Target="../diagrams/data2.xml"/><Relationship Id="rId1" Type="http://schemas.openxmlformats.org/officeDocument/2006/relationships/hyperlink" Target="#'Sezione A...E e M'!A1"/><Relationship Id="rId6" Type="http://schemas.microsoft.com/office/2007/relationships/diagramDrawing" Target="../diagrams/drawing2.xml"/><Relationship Id="rId5" Type="http://schemas.openxmlformats.org/officeDocument/2006/relationships/diagramColors" Target="../diagrams/colors2.xml"/><Relationship Id="rId4" Type="http://schemas.openxmlformats.org/officeDocument/2006/relationships/diagramQuickStyle" Target="../diagrams/quickStyle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3.xml"/><Relationship Id="rId2" Type="http://schemas.openxmlformats.org/officeDocument/2006/relationships/diagramData" Target="../diagrams/data3.xml"/><Relationship Id="rId1" Type="http://schemas.openxmlformats.org/officeDocument/2006/relationships/hyperlink" Target="#'Sezione A...E e M'!A1"/><Relationship Id="rId6" Type="http://schemas.microsoft.com/office/2007/relationships/diagramDrawing" Target="../diagrams/drawing3.xml"/><Relationship Id="rId5" Type="http://schemas.openxmlformats.org/officeDocument/2006/relationships/diagramColors" Target="../diagrams/colors3.xml"/><Relationship Id="rId4" Type="http://schemas.openxmlformats.org/officeDocument/2006/relationships/diagramQuickStyle" Target="../diagrams/quickStyle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4.xml"/><Relationship Id="rId7" Type="http://schemas.openxmlformats.org/officeDocument/2006/relationships/image" Target="../media/image1.png"/><Relationship Id="rId2" Type="http://schemas.openxmlformats.org/officeDocument/2006/relationships/diagramData" Target="../diagrams/data4.xml"/><Relationship Id="rId1" Type="http://schemas.openxmlformats.org/officeDocument/2006/relationships/hyperlink" Target="#'Sezione A...E e M'!A1"/><Relationship Id="rId6" Type="http://schemas.microsoft.com/office/2007/relationships/diagramDrawing" Target="../diagrams/drawing4.xml"/><Relationship Id="rId5" Type="http://schemas.openxmlformats.org/officeDocument/2006/relationships/diagramColors" Target="../diagrams/colors4.xml"/><Relationship Id="rId4" Type="http://schemas.openxmlformats.org/officeDocument/2006/relationships/diagramQuickStyle" Target="../diagrams/quickStyle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5.xml"/><Relationship Id="rId2" Type="http://schemas.openxmlformats.org/officeDocument/2006/relationships/diagramData" Target="../diagrams/data5.xml"/><Relationship Id="rId1" Type="http://schemas.openxmlformats.org/officeDocument/2006/relationships/hyperlink" Target="#'Sezione A...E e M'!A1"/><Relationship Id="rId6" Type="http://schemas.microsoft.com/office/2007/relationships/diagramDrawing" Target="../diagrams/drawing5.xml"/><Relationship Id="rId5" Type="http://schemas.openxmlformats.org/officeDocument/2006/relationships/diagramColors" Target="../diagrams/colors5.xml"/><Relationship Id="rId4" Type="http://schemas.openxmlformats.org/officeDocument/2006/relationships/diagramQuickStyle" Target="../diagrams/quickStyle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6.xml"/><Relationship Id="rId2" Type="http://schemas.openxmlformats.org/officeDocument/2006/relationships/diagramData" Target="../diagrams/data6.xml"/><Relationship Id="rId1" Type="http://schemas.openxmlformats.org/officeDocument/2006/relationships/hyperlink" Target="#'Sezione A...E e M'!A1"/><Relationship Id="rId6" Type="http://schemas.microsoft.com/office/2007/relationships/diagramDrawing" Target="../diagrams/drawing6.xml"/><Relationship Id="rId5" Type="http://schemas.openxmlformats.org/officeDocument/2006/relationships/diagramColors" Target="../diagrams/colors6.xml"/><Relationship Id="rId4" Type="http://schemas.openxmlformats.org/officeDocument/2006/relationships/diagramQuickStyle" Target="../diagrams/quickStyle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7.xml"/><Relationship Id="rId2" Type="http://schemas.openxmlformats.org/officeDocument/2006/relationships/diagramData" Target="../diagrams/data7.xml"/><Relationship Id="rId1" Type="http://schemas.openxmlformats.org/officeDocument/2006/relationships/hyperlink" Target="#'Sezione A...E e M'!A1"/><Relationship Id="rId6" Type="http://schemas.microsoft.com/office/2007/relationships/diagramDrawing" Target="../diagrams/drawing7.xml"/><Relationship Id="rId5" Type="http://schemas.openxmlformats.org/officeDocument/2006/relationships/diagramColors" Target="../diagrams/colors7.xml"/><Relationship Id="rId4" Type="http://schemas.openxmlformats.org/officeDocument/2006/relationships/diagramQuickStyle" Target="../diagrams/quickStyle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19050</xdr:rowOff>
    </xdr:from>
    <xdr:to>
      <xdr:col>8</xdr:col>
      <xdr:colOff>228600</xdr:colOff>
      <xdr:row>14</xdr:row>
      <xdr:rowOff>38099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CFD04551-279B-4AAC-BD5F-0BE903AB6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238125</xdr:colOff>
      <xdr:row>14</xdr:row>
      <xdr:rowOff>142875</xdr:rowOff>
    </xdr:from>
    <xdr:to>
      <xdr:col>2</xdr:col>
      <xdr:colOff>419100</xdr:colOff>
      <xdr:row>19</xdr:row>
      <xdr:rowOff>19050</xdr:rowOff>
    </xdr:to>
    <xdr:grpSp>
      <xdr:nvGrpSpPr>
        <xdr:cNvPr id="7" name="Grupp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D4EEAE-63B6-4951-8515-4C2C9292A4B1}"/>
            </a:ext>
          </a:extLst>
        </xdr:cNvPr>
        <xdr:cNvGrpSpPr/>
      </xdr:nvGrpSpPr>
      <xdr:grpSpPr>
        <a:xfrm>
          <a:off x="238125" y="4905375"/>
          <a:ext cx="4781550" cy="828675"/>
          <a:chOff x="304800" y="5457825"/>
          <a:chExt cx="4667250" cy="828675"/>
        </a:xfrm>
      </xdr:grpSpPr>
      <xdr:sp macro="" textlink="">
        <xdr:nvSpPr>
          <xdr:cNvPr id="4" name="Ovale 3" title="Click per continuare">
            <a:extLst>
              <a:ext uri="{FF2B5EF4-FFF2-40B4-BE49-F238E27FC236}">
                <a16:creationId xmlns:a16="http://schemas.microsoft.com/office/drawing/2014/main" id="{E32901C4-8EE0-4867-A270-142DDF070903}"/>
              </a:ext>
            </a:extLst>
          </xdr:cNvPr>
          <xdr:cNvSpPr/>
        </xdr:nvSpPr>
        <xdr:spPr>
          <a:xfrm>
            <a:off x="304800" y="5457825"/>
            <a:ext cx="4667250" cy="828675"/>
          </a:xfrm>
          <a:prstGeom prst="ellipse">
            <a:avLst/>
          </a:prstGeom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  <xdr:sp macro="" textlink="">
        <xdr:nvSpPr>
          <xdr:cNvPr id="5" name="CasellaDiTesto 4">
            <a:extLst>
              <a:ext uri="{FF2B5EF4-FFF2-40B4-BE49-F238E27FC236}">
                <a16:creationId xmlns:a16="http://schemas.microsoft.com/office/drawing/2014/main" id="{9866316E-3DA3-45B0-96D1-2E7342002470}"/>
              </a:ext>
            </a:extLst>
          </xdr:cNvPr>
          <xdr:cNvSpPr txBox="1"/>
        </xdr:nvSpPr>
        <xdr:spPr>
          <a:xfrm>
            <a:off x="1390650" y="5657850"/>
            <a:ext cx="257175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t-IT" sz="2000">
                <a:effectLst/>
              </a:rPr>
              <a:t>Click per continuare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0</xdr:rowOff>
    </xdr:from>
    <xdr:to>
      <xdr:col>10</xdr:col>
      <xdr:colOff>447675</xdr:colOff>
      <xdr:row>25</xdr:row>
      <xdr:rowOff>9526</xdr:rowOff>
    </xdr:to>
    <xdr:graphicFrame macro="">
      <xdr:nvGraphicFramePr>
        <xdr:cNvPr id="2" name="Diagramm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A3257-8247-48CD-BE72-DBA20B3B3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152401</xdr:rowOff>
    </xdr:from>
    <xdr:to>
      <xdr:col>6</xdr:col>
      <xdr:colOff>647700</xdr:colOff>
      <xdr:row>9</xdr:row>
      <xdr:rowOff>88900</xdr:rowOff>
    </xdr:to>
    <xdr:graphicFrame macro="">
      <xdr:nvGraphicFramePr>
        <xdr:cNvPr id="2" name="Diagramm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FBB3A2-F1A0-4140-A295-2C34A60D9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57150</xdr:rowOff>
    </xdr:from>
    <xdr:to>
      <xdr:col>13</xdr:col>
      <xdr:colOff>238125</xdr:colOff>
      <xdr:row>14</xdr:row>
      <xdr:rowOff>66676</xdr:rowOff>
    </xdr:to>
    <xdr:graphicFrame macro="">
      <xdr:nvGraphicFramePr>
        <xdr:cNvPr id="3" name="Diagramm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92307-761D-4563-88C2-FF9945976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8</xdr:col>
      <xdr:colOff>171450</xdr:colOff>
      <xdr:row>13</xdr:row>
      <xdr:rowOff>95250</xdr:rowOff>
    </xdr:from>
    <xdr:to>
      <xdr:col>16</xdr:col>
      <xdr:colOff>466725</xdr:colOff>
      <xdr:row>28</xdr:row>
      <xdr:rowOff>57150</xdr:rowOff>
    </xdr:to>
    <xdr:grpSp>
      <xdr:nvGrpSpPr>
        <xdr:cNvPr id="6" name="Gruppo 5">
          <a:extLst>
            <a:ext uri="{FF2B5EF4-FFF2-40B4-BE49-F238E27FC236}">
              <a16:creationId xmlns:a16="http://schemas.microsoft.com/office/drawing/2014/main" id="{AC43A015-A317-452F-9931-10BA6D423292}"/>
            </a:ext>
          </a:extLst>
        </xdr:cNvPr>
        <xdr:cNvGrpSpPr/>
      </xdr:nvGrpSpPr>
      <xdr:grpSpPr>
        <a:xfrm>
          <a:off x="11277600" y="2695575"/>
          <a:ext cx="5324475" cy="2819400"/>
          <a:chOff x="11277600" y="2695575"/>
          <a:chExt cx="5324475" cy="2819400"/>
        </a:xfrm>
      </xdr:grpSpPr>
      <xdr:sp macro="" textlink="">
        <xdr:nvSpPr>
          <xdr:cNvPr id="2" name="Rettangolo con angoli arrotondati 1">
            <a:extLst>
              <a:ext uri="{FF2B5EF4-FFF2-40B4-BE49-F238E27FC236}">
                <a16:creationId xmlns:a16="http://schemas.microsoft.com/office/drawing/2014/main" id="{E218BF37-3832-4E62-84B7-5B3C8199F6DB}"/>
              </a:ext>
            </a:extLst>
          </xdr:cNvPr>
          <xdr:cNvSpPr/>
        </xdr:nvSpPr>
        <xdr:spPr>
          <a:xfrm>
            <a:off x="11277600" y="2695575"/>
            <a:ext cx="5324475" cy="28194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  <xdr:sp macro="" textlink="">
        <xdr:nvSpPr>
          <xdr:cNvPr id="4" name="CasellaDiTesto 3">
            <a:extLst>
              <a:ext uri="{FF2B5EF4-FFF2-40B4-BE49-F238E27FC236}">
                <a16:creationId xmlns:a16="http://schemas.microsoft.com/office/drawing/2014/main" id="{1DCD233D-C635-4664-957F-22684F8BC47D}"/>
              </a:ext>
            </a:extLst>
          </xdr:cNvPr>
          <xdr:cNvSpPr txBox="1"/>
        </xdr:nvSpPr>
        <xdr:spPr>
          <a:xfrm>
            <a:off x="11906250" y="2952749"/>
            <a:ext cx="4143375" cy="12858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1100"/>
              <a:t>ATTENZIONE OGNI GRUPPO DEVE ESSERE NUMERATO ED</a:t>
            </a:r>
            <a:r>
              <a:rPr lang="it-IT" sz="1100" baseline="0"/>
              <a:t> OGNI GRUPPO CON ALMENO 4 COMPONENTI DEVE AVERE UN NOME.</a:t>
            </a:r>
          </a:p>
          <a:p>
            <a:endParaRPr lang="it-IT" sz="1100" baseline="0"/>
          </a:p>
          <a:p>
            <a:r>
              <a:rPr lang="it-IT" sz="1100" baseline="0"/>
              <a:t>L'esempio sotootstante riporta l'inserimento corretto di un duetto e di unn quartetto.</a:t>
            </a:r>
          </a:p>
          <a:p>
            <a:endParaRPr lang="it-IT" sz="1100"/>
          </a:p>
        </xdr:txBody>
      </xdr:sp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7770F2F8-A39F-4361-B539-56DAB4F6AE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649075" y="4362450"/>
            <a:ext cx="4675906" cy="954398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12</xdr:col>
      <xdr:colOff>219075</xdr:colOff>
      <xdr:row>15</xdr:row>
      <xdr:rowOff>9526</xdr:rowOff>
    </xdr:to>
    <xdr:graphicFrame macro="">
      <xdr:nvGraphicFramePr>
        <xdr:cNvPr id="2" name="Diagramm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437E2-F649-4F81-972F-336F6BC99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6</xdr:col>
      <xdr:colOff>257175</xdr:colOff>
      <xdr:row>13</xdr:row>
      <xdr:rowOff>190499</xdr:rowOff>
    </xdr:from>
    <xdr:to>
      <xdr:col>13</xdr:col>
      <xdr:colOff>57150</xdr:colOff>
      <xdr:row>20</xdr:row>
      <xdr:rowOff>142874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5523A4E9-EAB2-4F79-8EF8-C3B1F9B9BF30}"/>
            </a:ext>
          </a:extLst>
        </xdr:cNvPr>
        <xdr:cNvGrpSpPr/>
      </xdr:nvGrpSpPr>
      <xdr:grpSpPr>
        <a:xfrm>
          <a:off x="10020300" y="2790824"/>
          <a:ext cx="4238625" cy="1285875"/>
          <a:chOff x="10116984" y="-4008332"/>
          <a:chExt cx="5324475" cy="2819400"/>
        </a:xfrm>
        <a:effectLst>
          <a:glow rad="635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Rettangolo con angoli arrotondati 3">
            <a:extLst>
              <a:ext uri="{FF2B5EF4-FFF2-40B4-BE49-F238E27FC236}">
                <a16:creationId xmlns:a16="http://schemas.microsoft.com/office/drawing/2014/main" id="{5EC89769-9300-451B-8509-DB39AC08028D}"/>
              </a:ext>
            </a:extLst>
          </xdr:cNvPr>
          <xdr:cNvSpPr/>
        </xdr:nvSpPr>
        <xdr:spPr>
          <a:xfrm>
            <a:off x="10116984" y="-4008332"/>
            <a:ext cx="5324475" cy="28194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  <xdr:sp macro="" textlink="">
        <xdr:nvSpPr>
          <xdr:cNvPr id="5" name="CasellaDiTesto 4">
            <a:extLst>
              <a:ext uri="{FF2B5EF4-FFF2-40B4-BE49-F238E27FC236}">
                <a16:creationId xmlns:a16="http://schemas.microsoft.com/office/drawing/2014/main" id="{4E110947-58A1-400C-BB9C-F5998E5296A3}"/>
              </a:ext>
            </a:extLst>
          </xdr:cNvPr>
          <xdr:cNvSpPr txBox="1"/>
        </xdr:nvSpPr>
        <xdr:spPr>
          <a:xfrm>
            <a:off x="10913146" y="-3270814"/>
            <a:ext cx="3750581" cy="1330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1400"/>
              <a:t>ATTENZIONE OGNI GRUPPO DEVE </a:t>
            </a:r>
            <a:r>
              <a:rPr lang="it-IT" sz="1400" baseline="0"/>
              <a:t>DEVE AVERE UN NOME.</a:t>
            </a:r>
          </a:p>
          <a:p>
            <a:endParaRPr lang="it-IT" sz="1100" baseline="0"/>
          </a:p>
          <a:p>
            <a:endParaRPr lang="it-IT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12</xdr:col>
      <xdr:colOff>457200</xdr:colOff>
      <xdr:row>15</xdr:row>
      <xdr:rowOff>9526</xdr:rowOff>
    </xdr:to>
    <xdr:graphicFrame macro="">
      <xdr:nvGraphicFramePr>
        <xdr:cNvPr id="3" name="Diagramm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BB09F6-9F02-4494-9EDB-24CAE82927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11</xdr:row>
      <xdr:rowOff>180975</xdr:rowOff>
    </xdr:from>
    <xdr:to>
      <xdr:col>14</xdr:col>
      <xdr:colOff>447675</xdr:colOff>
      <xdr:row>21</xdr:row>
      <xdr:rowOff>1</xdr:rowOff>
    </xdr:to>
    <xdr:graphicFrame macro="">
      <xdr:nvGraphicFramePr>
        <xdr:cNvPr id="2" name="Diagramm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F8DFF-0A36-41F4-9A0E-BB4268A9E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11" sqref="B11"/>
    </sheetView>
  </sheetViews>
  <sheetFormatPr defaultColWidth="8.85546875" defaultRowHeight="15"/>
  <cols>
    <col min="1" max="1" width="33.5703125" customWidth="1"/>
    <col min="2" max="2" width="35.42578125" customWidth="1"/>
  </cols>
  <sheetData>
    <row r="1" spans="1:2" ht="15.75" thickBot="1"/>
    <row r="2" spans="1:2" ht="28.5">
      <c r="A2" s="34" t="s">
        <v>2</v>
      </c>
      <c r="B2" s="64"/>
    </row>
    <row r="3" spans="1:2" ht="28.5">
      <c r="A3" s="35" t="s">
        <v>42</v>
      </c>
      <c r="B3" s="65"/>
    </row>
    <row r="4" spans="1:2" ht="28.5">
      <c r="A4" s="35" t="s">
        <v>43</v>
      </c>
      <c r="B4" s="65"/>
    </row>
    <row r="5" spans="1:2" ht="28.5">
      <c r="A5" s="35" t="s">
        <v>44</v>
      </c>
      <c r="B5" s="65"/>
    </row>
    <row r="6" spans="1:2" ht="28.5">
      <c r="A6" s="35" t="s">
        <v>3</v>
      </c>
      <c r="B6" s="65"/>
    </row>
    <row r="7" spans="1:2" ht="28.5">
      <c r="A7" s="35" t="s">
        <v>4</v>
      </c>
      <c r="B7" s="65"/>
    </row>
    <row r="8" spans="1:2" ht="28.5">
      <c r="A8" s="35" t="s">
        <v>45</v>
      </c>
      <c r="B8" s="65"/>
    </row>
    <row r="9" spans="1:2" ht="29.25" thickBot="1">
      <c r="A9" s="36" t="s">
        <v>46</v>
      </c>
      <c r="B9" s="66"/>
    </row>
    <row r="10" spans="1:2" ht="29.25" thickBot="1">
      <c r="A10" s="62"/>
      <c r="B10" s="67"/>
    </row>
    <row r="11" spans="1:2" ht="28.5">
      <c r="A11" s="34" t="s">
        <v>40</v>
      </c>
      <c r="B11" s="68"/>
    </row>
    <row r="12" spans="1:2" ht="28.5">
      <c r="A12" s="35" t="s">
        <v>41</v>
      </c>
      <c r="B12" s="69"/>
    </row>
    <row r="13" spans="1:2" ht="29.25" thickBot="1">
      <c r="A13" s="36" t="s">
        <v>47</v>
      </c>
      <c r="B13" s="70"/>
    </row>
    <row r="18" spans="6:6">
      <c r="F18" s="63"/>
    </row>
  </sheetData>
  <sheetProtection sheet="1" objects="1" scenarios="1"/>
  <customSheetViews>
    <customSheetView guid="{0C1F07ED-8C77-4097-B952-D03B95E35434}">
      <selection activeCell="B3" sqref="B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showWhiteSpace="0" workbookViewId="0">
      <selection sqref="A1:F1"/>
    </sheetView>
  </sheetViews>
  <sheetFormatPr defaultColWidth="8.85546875" defaultRowHeight="15"/>
  <cols>
    <col min="1" max="1" width="16" customWidth="1"/>
    <col min="2" max="2" width="19.42578125" customWidth="1"/>
    <col min="3" max="3" width="8" bestFit="1" customWidth="1"/>
    <col min="4" max="4" width="6.42578125" bestFit="1" customWidth="1"/>
    <col min="5" max="5" width="17.28515625" bestFit="1" customWidth="1"/>
    <col min="7" max="7" width="2.42578125" customWidth="1"/>
    <col min="8" max="8" width="16.42578125" bestFit="1" customWidth="1"/>
  </cols>
  <sheetData>
    <row r="1" spans="1:14" ht="23.25" customHeight="1" thickBot="1">
      <c r="A1" s="131" t="str">
        <f>CONCATENATE("Scuola ",Scuola!B2," ",Scuola!B6," ",Scuola!B7)</f>
        <v xml:space="preserve">Scuola   </v>
      </c>
      <c r="B1" s="132"/>
      <c r="C1" s="132"/>
      <c r="D1" s="132"/>
      <c r="E1" s="132"/>
      <c r="F1" s="133"/>
      <c r="I1" s="130"/>
      <c r="J1" s="130"/>
      <c r="K1" s="130"/>
      <c r="L1" s="130"/>
      <c r="M1" s="130"/>
      <c r="N1" s="130"/>
    </row>
    <row r="2" spans="1:14" ht="15.75" thickBot="1">
      <c r="A2" s="88" t="s">
        <v>0</v>
      </c>
      <c r="B2" s="89" t="s">
        <v>1</v>
      </c>
      <c r="C2" s="89" t="s">
        <v>16</v>
      </c>
      <c r="D2" s="90" t="s">
        <v>17</v>
      </c>
      <c r="E2" s="91" t="s">
        <v>18</v>
      </c>
      <c r="F2" s="92" t="s">
        <v>6</v>
      </c>
      <c r="H2" s="15" t="s">
        <v>56</v>
      </c>
      <c r="I2" s="15"/>
    </row>
    <row r="3" spans="1:14">
      <c r="A3" s="93"/>
      <c r="B3" s="77"/>
      <c r="C3" s="77" t="s">
        <v>13</v>
      </c>
      <c r="D3" s="78" t="s">
        <v>13</v>
      </c>
      <c r="E3" s="87" t="str">
        <f>IF(C3="A","Solisti Chitarra",IF(C3="B","Solisti Archi",IF(C3="C","Solisti Fiati",IF(C3="D","Solisti Pianoforte",IF(C3="E","Solisti Percussioni",IF(C3="M","EX Studenti",IF(C3="-","-")))))))</f>
        <v>-</v>
      </c>
      <c r="F3" s="23">
        <f>IF(B3="",0,20)</f>
        <v>0</v>
      </c>
      <c r="H3" s="16">
        <f>F75</f>
        <v>0</v>
      </c>
      <c r="I3" s="15"/>
    </row>
    <row r="4" spans="1:14" ht="15.75" thickBot="1">
      <c r="A4" s="94"/>
      <c r="B4" s="73"/>
      <c r="C4" s="73" t="s">
        <v>13</v>
      </c>
      <c r="D4" s="74" t="s">
        <v>13</v>
      </c>
      <c r="E4" s="6" t="str">
        <f t="shared" ref="E4:E67" si="0">IF(C4="A","Solisti Chitarra",IF(C4="B","Solisti Archi",IF(C4="C","Solisti Fiati",IF(C4="D","Solisti Pianoforte",IF(C4="E","Solisti Percussioni",IF(C4="M","EX Studenti",IF(C4="-","-")))))))</f>
        <v>-</v>
      </c>
      <c r="F4" s="24">
        <f t="shared" ref="F4:F67" si="1">IF(B4="",0,20)</f>
        <v>0</v>
      </c>
    </row>
    <row r="5" spans="1:14">
      <c r="A5" s="94"/>
      <c r="B5" s="73"/>
      <c r="C5" s="73" t="s">
        <v>13</v>
      </c>
      <c r="D5" s="74" t="s">
        <v>13</v>
      </c>
      <c r="E5" s="6" t="str">
        <f t="shared" si="0"/>
        <v>-</v>
      </c>
      <c r="F5" s="24">
        <f t="shared" si="1"/>
        <v>0</v>
      </c>
      <c r="H5" s="28" t="s">
        <v>34</v>
      </c>
      <c r="I5" s="29">
        <f>COUNTIF(C3:C74,"A")</f>
        <v>0</v>
      </c>
    </row>
    <row r="6" spans="1:14">
      <c r="A6" s="94"/>
      <c r="B6" s="73"/>
      <c r="C6" s="73" t="s">
        <v>13</v>
      </c>
      <c r="D6" s="74" t="s">
        <v>13</v>
      </c>
      <c r="E6" s="6" t="str">
        <f t="shared" si="0"/>
        <v>-</v>
      </c>
      <c r="F6" s="24">
        <f t="shared" si="1"/>
        <v>0</v>
      </c>
      <c r="H6" s="30" t="s">
        <v>35</v>
      </c>
      <c r="I6" s="31">
        <f>COUNTIF(C3:C74,"B")</f>
        <v>0</v>
      </c>
    </row>
    <row r="7" spans="1:14">
      <c r="A7" s="94"/>
      <c r="B7" s="73"/>
      <c r="C7" s="73" t="s">
        <v>13</v>
      </c>
      <c r="D7" s="74" t="s">
        <v>13</v>
      </c>
      <c r="E7" s="6" t="str">
        <f t="shared" si="0"/>
        <v>-</v>
      </c>
      <c r="F7" s="24">
        <f t="shared" si="1"/>
        <v>0</v>
      </c>
      <c r="H7" s="30" t="s">
        <v>36</v>
      </c>
      <c r="I7" s="31">
        <f>COUNTIF(C3:C74,"C")</f>
        <v>0</v>
      </c>
    </row>
    <row r="8" spans="1:14">
      <c r="A8" s="94"/>
      <c r="B8" s="73"/>
      <c r="C8" s="73" t="s">
        <v>13</v>
      </c>
      <c r="D8" s="74" t="s">
        <v>13</v>
      </c>
      <c r="E8" s="6" t="str">
        <f t="shared" si="0"/>
        <v>-</v>
      </c>
      <c r="F8" s="24">
        <f t="shared" si="1"/>
        <v>0</v>
      </c>
      <c r="H8" s="30" t="s">
        <v>37</v>
      </c>
      <c r="I8" s="31">
        <f>COUNTIF(C3:C74,"D")</f>
        <v>0</v>
      </c>
    </row>
    <row r="9" spans="1:14">
      <c r="A9" s="94"/>
      <c r="B9" s="73"/>
      <c r="C9" s="73" t="s">
        <v>13</v>
      </c>
      <c r="D9" s="74" t="s">
        <v>13</v>
      </c>
      <c r="E9" s="6" t="str">
        <f t="shared" si="0"/>
        <v>-</v>
      </c>
      <c r="F9" s="24">
        <f t="shared" si="1"/>
        <v>0</v>
      </c>
      <c r="H9" s="30" t="s">
        <v>38</v>
      </c>
      <c r="I9" s="31">
        <f>COUNTIF(C3:C74,"E")</f>
        <v>0</v>
      </c>
    </row>
    <row r="10" spans="1:14" ht="15.75" thickBot="1">
      <c r="A10" s="94"/>
      <c r="B10" s="73"/>
      <c r="C10" s="73" t="s">
        <v>13</v>
      </c>
      <c r="D10" s="74" t="s">
        <v>13</v>
      </c>
      <c r="E10" s="6" t="str">
        <f t="shared" si="0"/>
        <v>-</v>
      </c>
      <c r="F10" s="24">
        <f t="shared" si="1"/>
        <v>0</v>
      </c>
      <c r="H10" s="32" t="s">
        <v>39</v>
      </c>
      <c r="I10" s="33">
        <f>COUNTIF(C3:C74,"M")</f>
        <v>0</v>
      </c>
    </row>
    <row r="11" spans="1:14">
      <c r="A11" s="94"/>
      <c r="B11" s="73"/>
      <c r="C11" s="73" t="s">
        <v>13</v>
      </c>
      <c r="D11" s="74" t="s">
        <v>13</v>
      </c>
      <c r="E11" s="6" t="str">
        <f t="shared" si="0"/>
        <v>-</v>
      </c>
      <c r="F11" s="24">
        <f t="shared" si="1"/>
        <v>0</v>
      </c>
    </row>
    <row r="12" spans="1:14">
      <c r="A12" s="94"/>
      <c r="B12" s="73"/>
      <c r="C12" s="73" t="s">
        <v>13</v>
      </c>
      <c r="D12" s="74" t="s">
        <v>13</v>
      </c>
      <c r="E12" s="6" t="str">
        <f t="shared" si="0"/>
        <v>-</v>
      </c>
      <c r="F12" s="24">
        <f t="shared" si="1"/>
        <v>0</v>
      </c>
    </row>
    <row r="13" spans="1:14">
      <c r="A13" s="94"/>
      <c r="B13" s="73"/>
      <c r="C13" s="73" t="s">
        <v>13</v>
      </c>
      <c r="D13" s="74" t="s">
        <v>13</v>
      </c>
      <c r="E13" s="6" t="str">
        <f t="shared" si="0"/>
        <v>-</v>
      </c>
      <c r="F13" s="24">
        <f t="shared" si="1"/>
        <v>0</v>
      </c>
    </row>
    <row r="14" spans="1:14">
      <c r="A14" s="94"/>
      <c r="B14" s="73"/>
      <c r="C14" s="73" t="s">
        <v>13</v>
      </c>
      <c r="D14" s="74" t="s">
        <v>13</v>
      </c>
      <c r="E14" s="6" t="str">
        <f t="shared" si="0"/>
        <v>-</v>
      </c>
      <c r="F14" s="24">
        <f t="shared" si="1"/>
        <v>0</v>
      </c>
    </row>
    <row r="15" spans="1:14">
      <c r="A15" s="94"/>
      <c r="B15" s="73"/>
      <c r="C15" s="73" t="s">
        <v>13</v>
      </c>
      <c r="D15" s="74" t="s">
        <v>13</v>
      </c>
      <c r="E15" s="6" t="str">
        <f t="shared" si="0"/>
        <v>-</v>
      </c>
      <c r="F15" s="24">
        <f t="shared" si="1"/>
        <v>0</v>
      </c>
    </row>
    <row r="16" spans="1:14">
      <c r="A16" s="94"/>
      <c r="B16" s="73"/>
      <c r="C16" s="73" t="s">
        <v>13</v>
      </c>
      <c r="D16" s="74" t="s">
        <v>13</v>
      </c>
      <c r="E16" s="6" t="str">
        <f t="shared" si="0"/>
        <v>-</v>
      </c>
      <c r="F16" s="24">
        <f t="shared" si="1"/>
        <v>0</v>
      </c>
    </row>
    <row r="17" spans="1:6">
      <c r="A17" s="94"/>
      <c r="B17" s="73"/>
      <c r="C17" s="73" t="s">
        <v>13</v>
      </c>
      <c r="D17" s="74" t="s">
        <v>13</v>
      </c>
      <c r="E17" s="6" t="str">
        <f t="shared" si="0"/>
        <v>-</v>
      </c>
      <c r="F17" s="24">
        <f t="shared" si="1"/>
        <v>0</v>
      </c>
    </row>
    <row r="18" spans="1:6">
      <c r="A18" s="94"/>
      <c r="B18" s="73"/>
      <c r="C18" s="73" t="s">
        <v>13</v>
      </c>
      <c r="D18" s="74" t="s">
        <v>13</v>
      </c>
      <c r="E18" s="6" t="str">
        <f t="shared" si="0"/>
        <v>-</v>
      </c>
      <c r="F18" s="24">
        <f t="shared" si="1"/>
        <v>0</v>
      </c>
    </row>
    <row r="19" spans="1:6">
      <c r="A19" s="94"/>
      <c r="B19" s="73"/>
      <c r="C19" s="73" t="s">
        <v>13</v>
      </c>
      <c r="D19" s="74" t="s">
        <v>13</v>
      </c>
      <c r="E19" s="6" t="str">
        <f t="shared" si="0"/>
        <v>-</v>
      </c>
      <c r="F19" s="24">
        <f t="shared" si="1"/>
        <v>0</v>
      </c>
    </row>
    <row r="20" spans="1:6">
      <c r="A20" s="94"/>
      <c r="B20" s="73"/>
      <c r="C20" s="73" t="s">
        <v>13</v>
      </c>
      <c r="D20" s="74" t="s">
        <v>13</v>
      </c>
      <c r="E20" s="6" t="str">
        <f t="shared" si="0"/>
        <v>-</v>
      </c>
      <c r="F20" s="24">
        <f t="shared" si="1"/>
        <v>0</v>
      </c>
    </row>
    <row r="21" spans="1:6">
      <c r="A21" s="94"/>
      <c r="B21" s="73"/>
      <c r="C21" s="73" t="s">
        <v>13</v>
      </c>
      <c r="D21" s="74" t="s">
        <v>13</v>
      </c>
      <c r="E21" s="6" t="str">
        <f t="shared" si="0"/>
        <v>-</v>
      </c>
      <c r="F21" s="24">
        <f t="shared" si="1"/>
        <v>0</v>
      </c>
    </row>
    <row r="22" spans="1:6">
      <c r="A22" s="94"/>
      <c r="B22" s="73"/>
      <c r="C22" s="73" t="s">
        <v>13</v>
      </c>
      <c r="D22" s="74" t="s">
        <v>13</v>
      </c>
      <c r="E22" s="6" t="str">
        <f t="shared" si="0"/>
        <v>-</v>
      </c>
      <c r="F22" s="24">
        <f t="shared" si="1"/>
        <v>0</v>
      </c>
    </row>
    <row r="23" spans="1:6">
      <c r="A23" s="94"/>
      <c r="B23" s="73"/>
      <c r="C23" s="73" t="s">
        <v>13</v>
      </c>
      <c r="D23" s="74" t="s">
        <v>13</v>
      </c>
      <c r="E23" s="6" t="str">
        <f t="shared" si="0"/>
        <v>-</v>
      </c>
      <c r="F23" s="24">
        <f t="shared" si="1"/>
        <v>0</v>
      </c>
    </row>
    <row r="24" spans="1:6">
      <c r="A24" s="94"/>
      <c r="B24" s="73"/>
      <c r="C24" s="73" t="s">
        <v>13</v>
      </c>
      <c r="D24" s="74" t="s">
        <v>13</v>
      </c>
      <c r="E24" s="6" t="str">
        <f t="shared" si="0"/>
        <v>-</v>
      </c>
      <c r="F24" s="24">
        <f t="shared" si="1"/>
        <v>0</v>
      </c>
    </row>
    <row r="25" spans="1:6">
      <c r="A25" s="94"/>
      <c r="B25" s="73"/>
      <c r="C25" s="73" t="s">
        <v>13</v>
      </c>
      <c r="D25" s="74" t="s">
        <v>13</v>
      </c>
      <c r="E25" s="6" t="str">
        <f t="shared" si="0"/>
        <v>-</v>
      </c>
      <c r="F25" s="24">
        <f t="shared" si="1"/>
        <v>0</v>
      </c>
    </row>
    <row r="26" spans="1:6">
      <c r="A26" s="94"/>
      <c r="B26" s="73"/>
      <c r="C26" s="73" t="s">
        <v>13</v>
      </c>
      <c r="D26" s="74" t="s">
        <v>13</v>
      </c>
      <c r="E26" s="6" t="str">
        <f t="shared" si="0"/>
        <v>-</v>
      </c>
      <c r="F26" s="24">
        <f t="shared" si="1"/>
        <v>0</v>
      </c>
    </row>
    <row r="27" spans="1:6">
      <c r="A27" s="94"/>
      <c r="B27" s="73"/>
      <c r="C27" s="73" t="s">
        <v>13</v>
      </c>
      <c r="D27" s="74" t="s">
        <v>13</v>
      </c>
      <c r="E27" s="6" t="str">
        <f t="shared" si="0"/>
        <v>-</v>
      </c>
      <c r="F27" s="24">
        <f t="shared" si="1"/>
        <v>0</v>
      </c>
    </row>
    <row r="28" spans="1:6">
      <c r="A28" s="94"/>
      <c r="B28" s="73"/>
      <c r="C28" s="73" t="s">
        <v>13</v>
      </c>
      <c r="D28" s="74" t="s">
        <v>13</v>
      </c>
      <c r="E28" s="6" t="str">
        <f t="shared" si="0"/>
        <v>-</v>
      </c>
      <c r="F28" s="24">
        <f t="shared" si="1"/>
        <v>0</v>
      </c>
    </row>
    <row r="29" spans="1:6">
      <c r="A29" s="94"/>
      <c r="B29" s="73"/>
      <c r="C29" s="73" t="s">
        <v>13</v>
      </c>
      <c r="D29" s="74" t="s">
        <v>13</v>
      </c>
      <c r="E29" s="6" t="str">
        <f t="shared" si="0"/>
        <v>-</v>
      </c>
      <c r="F29" s="24">
        <f t="shared" si="1"/>
        <v>0</v>
      </c>
    </row>
    <row r="30" spans="1:6">
      <c r="A30" s="94"/>
      <c r="B30" s="73"/>
      <c r="C30" s="73" t="s">
        <v>13</v>
      </c>
      <c r="D30" s="74" t="s">
        <v>13</v>
      </c>
      <c r="E30" s="6" t="str">
        <f t="shared" si="0"/>
        <v>-</v>
      </c>
      <c r="F30" s="24">
        <f t="shared" si="1"/>
        <v>0</v>
      </c>
    </row>
    <row r="31" spans="1:6">
      <c r="A31" s="94"/>
      <c r="B31" s="73"/>
      <c r="C31" s="73" t="s">
        <v>13</v>
      </c>
      <c r="D31" s="74" t="s">
        <v>13</v>
      </c>
      <c r="E31" s="6" t="str">
        <f t="shared" si="0"/>
        <v>-</v>
      </c>
      <c r="F31" s="24">
        <f t="shared" si="1"/>
        <v>0</v>
      </c>
    </row>
    <row r="32" spans="1:6">
      <c r="A32" s="94"/>
      <c r="B32" s="73"/>
      <c r="C32" s="73" t="s">
        <v>13</v>
      </c>
      <c r="D32" s="74" t="s">
        <v>13</v>
      </c>
      <c r="E32" s="6" t="str">
        <f t="shared" si="0"/>
        <v>-</v>
      </c>
      <c r="F32" s="24">
        <f t="shared" si="1"/>
        <v>0</v>
      </c>
    </row>
    <row r="33" spans="1:6">
      <c r="A33" s="94"/>
      <c r="B33" s="73"/>
      <c r="C33" s="73" t="s">
        <v>13</v>
      </c>
      <c r="D33" s="74" t="s">
        <v>13</v>
      </c>
      <c r="E33" s="6" t="str">
        <f t="shared" si="0"/>
        <v>-</v>
      </c>
      <c r="F33" s="24">
        <f t="shared" si="1"/>
        <v>0</v>
      </c>
    </row>
    <row r="34" spans="1:6">
      <c r="A34" s="94"/>
      <c r="B34" s="73"/>
      <c r="C34" s="73" t="s">
        <v>13</v>
      </c>
      <c r="D34" s="74" t="s">
        <v>13</v>
      </c>
      <c r="E34" s="6" t="str">
        <f t="shared" si="0"/>
        <v>-</v>
      </c>
      <c r="F34" s="24">
        <f t="shared" si="1"/>
        <v>0</v>
      </c>
    </row>
    <row r="35" spans="1:6">
      <c r="A35" s="94"/>
      <c r="B35" s="73"/>
      <c r="C35" s="73" t="s">
        <v>13</v>
      </c>
      <c r="D35" s="74" t="s">
        <v>13</v>
      </c>
      <c r="E35" s="6" t="str">
        <f t="shared" si="0"/>
        <v>-</v>
      </c>
      <c r="F35" s="24">
        <f t="shared" si="1"/>
        <v>0</v>
      </c>
    </row>
    <row r="36" spans="1:6">
      <c r="A36" s="94"/>
      <c r="B36" s="73"/>
      <c r="C36" s="73" t="s">
        <v>13</v>
      </c>
      <c r="D36" s="74" t="s">
        <v>13</v>
      </c>
      <c r="E36" s="6" t="str">
        <f t="shared" si="0"/>
        <v>-</v>
      </c>
      <c r="F36" s="24">
        <f t="shared" si="1"/>
        <v>0</v>
      </c>
    </row>
    <row r="37" spans="1:6">
      <c r="A37" s="94"/>
      <c r="B37" s="73"/>
      <c r="C37" s="73" t="s">
        <v>13</v>
      </c>
      <c r="D37" s="74" t="s">
        <v>13</v>
      </c>
      <c r="E37" s="6" t="str">
        <f t="shared" si="0"/>
        <v>-</v>
      </c>
      <c r="F37" s="24">
        <f t="shared" si="1"/>
        <v>0</v>
      </c>
    </row>
    <row r="38" spans="1:6">
      <c r="A38" s="94"/>
      <c r="B38" s="73"/>
      <c r="C38" s="73" t="s">
        <v>13</v>
      </c>
      <c r="D38" s="74" t="s">
        <v>13</v>
      </c>
      <c r="E38" s="6" t="str">
        <f t="shared" si="0"/>
        <v>-</v>
      </c>
      <c r="F38" s="24">
        <f t="shared" si="1"/>
        <v>0</v>
      </c>
    </row>
    <row r="39" spans="1:6">
      <c r="A39" s="94"/>
      <c r="B39" s="73"/>
      <c r="C39" s="73" t="s">
        <v>13</v>
      </c>
      <c r="D39" s="74" t="s">
        <v>13</v>
      </c>
      <c r="E39" s="6" t="str">
        <f t="shared" si="0"/>
        <v>-</v>
      </c>
      <c r="F39" s="24">
        <f t="shared" si="1"/>
        <v>0</v>
      </c>
    </row>
    <row r="40" spans="1:6">
      <c r="A40" s="94"/>
      <c r="B40" s="73"/>
      <c r="C40" s="73" t="s">
        <v>13</v>
      </c>
      <c r="D40" s="74" t="s">
        <v>13</v>
      </c>
      <c r="E40" s="6" t="str">
        <f t="shared" si="0"/>
        <v>-</v>
      </c>
      <c r="F40" s="24">
        <f t="shared" si="1"/>
        <v>0</v>
      </c>
    </row>
    <row r="41" spans="1:6">
      <c r="A41" s="94"/>
      <c r="B41" s="73"/>
      <c r="C41" s="73" t="s">
        <v>13</v>
      </c>
      <c r="D41" s="74" t="s">
        <v>13</v>
      </c>
      <c r="E41" s="6" t="str">
        <f t="shared" si="0"/>
        <v>-</v>
      </c>
      <c r="F41" s="24">
        <f t="shared" si="1"/>
        <v>0</v>
      </c>
    </row>
    <row r="42" spans="1:6">
      <c r="A42" s="94"/>
      <c r="B42" s="73"/>
      <c r="C42" s="73" t="s">
        <v>13</v>
      </c>
      <c r="D42" s="74" t="s">
        <v>13</v>
      </c>
      <c r="E42" s="6" t="str">
        <f t="shared" si="0"/>
        <v>-</v>
      </c>
      <c r="F42" s="24">
        <f t="shared" si="1"/>
        <v>0</v>
      </c>
    </row>
    <row r="43" spans="1:6">
      <c r="A43" s="94"/>
      <c r="B43" s="73"/>
      <c r="C43" s="73" t="s">
        <v>13</v>
      </c>
      <c r="D43" s="74" t="s">
        <v>13</v>
      </c>
      <c r="E43" s="6" t="str">
        <f t="shared" si="0"/>
        <v>-</v>
      </c>
      <c r="F43" s="24">
        <f t="shared" si="1"/>
        <v>0</v>
      </c>
    </row>
    <row r="44" spans="1:6">
      <c r="A44" s="94"/>
      <c r="B44" s="73"/>
      <c r="C44" s="73" t="s">
        <v>13</v>
      </c>
      <c r="D44" s="74" t="s">
        <v>13</v>
      </c>
      <c r="E44" s="6" t="str">
        <f t="shared" si="0"/>
        <v>-</v>
      </c>
      <c r="F44" s="24">
        <f t="shared" si="1"/>
        <v>0</v>
      </c>
    </row>
    <row r="45" spans="1:6">
      <c r="A45" s="94"/>
      <c r="B45" s="73"/>
      <c r="C45" s="73" t="s">
        <v>13</v>
      </c>
      <c r="D45" s="74" t="s">
        <v>13</v>
      </c>
      <c r="E45" s="6" t="str">
        <f t="shared" si="0"/>
        <v>-</v>
      </c>
      <c r="F45" s="24">
        <f t="shared" si="1"/>
        <v>0</v>
      </c>
    </row>
    <row r="46" spans="1:6">
      <c r="A46" s="94"/>
      <c r="B46" s="73"/>
      <c r="C46" s="73" t="s">
        <v>13</v>
      </c>
      <c r="D46" s="74" t="s">
        <v>13</v>
      </c>
      <c r="E46" s="6" t="str">
        <f t="shared" si="0"/>
        <v>-</v>
      </c>
      <c r="F46" s="24">
        <f t="shared" si="1"/>
        <v>0</v>
      </c>
    </row>
    <row r="47" spans="1:6">
      <c r="A47" s="94"/>
      <c r="B47" s="73"/>
      <c r="C47" s="73" t="s">
        <v>13</v>
      </c>
      <c r="D47" s="74" t="s">
        <v>13</v>
      </c>
      <c r="E47" s="6" t="str">
        <f t="shared" si="0"/>
        <v>-</v>
      </c>
      <c r="F47" s="24">
        <f t="shared" si="1"/>
        <v>0</v>
      </c>
    </row>
    <row r="48" spans="1:6">
      <c r="A48" s="94"/>
      <c r="B48" s="73"/>
      <c r="C48" s="73" t="s">
        <v>13</v>
      </c>
      <c r="D48" s="74" t="s">
        <v>13</v>
      </c>
      <c r="E48" s="6" t="str">
        <f t="shared" si="0"/>
        <v>-</v>
      </c>
      <c r="F48" s="24">
        <f t="shared" si="1"/>
        <v>0</v>
      </c>
    </row>
    <row r="49" spans="1:6">
      <c r="A49" s="94"/>
      <c r="B49" s="73"/>
      <c r="C49" s="73" t="s">
        <v>13</v>
      </c>
      <c r="D49" s="74" t="s">
        <v>13</v>
      </c>
      <c r="E49" s="6" t="str">
        <f t="shared" si="0"/>
        <v>-</v>
      </c>
      <c r="F49" s="24">
        <f t="shared" si="1"/>
        <v>0</v>
      </c>
    </row>
    <row r="50" spans="1:6">
      <c r="A50" s="94"/>
      <c r="B50" s="73"/>
      <c r="C50" s="73" t="s">
        <v>13</v>
      </c>
      <c r="D50" s="74" t="s">
        <v>13</v>
      </c>
      <c r="E50" s="6" t="str">
        <f t="shared" si="0"/>
        <v>-</v>
      </c>
      <c r="F50" s="24">
        <f t="shared" si="1"/>
        <v>0</v>
      </c>
    </row>
    <row r="51" spans="1:6">
      <c r="A51" s="94"/>
      <c r="B51" s="73"/>
      <c r="C51" s="73" t="s">
        <v>13</v>
      </c>
      <c r="D51" s="74" t="s">
        <v>13</v>
      </c>
      <c r="E51" s="6" t="str">
        <f t="shared" si="0"/>
        <v>-</v>
      </c>
      <c r="F51" s="24">
        <f t="shared" si="1"/>
        <v>0</v>
      </c>
    </row>
    <row r="52" spans="1:6">
      <c r="A52" s="94"/>
      <c r="B52" s="73"/>
      <c r="C52" s="73" t="s">
        <v>13</v>
      </c>
      <c r="D52" s="74" t="s">
        <v>13</v>
      </c>
      <c r="E52" s="6" t="str">
        <f t="shared" si="0"/>
        <v>-</v>
      </c>
      <c r="F52" s="24">
        <f t="shared" si="1"/>
        <v>0</v>
      </c>
    </row>
    <row r="53" spans="1:6">
      <c r="A53" s="94"/>
      <c r="B53" s="73"/>
      <c r="C53" s="73" t="s">
        <v>13</v>
      </c>
      <c r="D53" s="74" t="s">
        <v>13</v>
      </c>
      <c r="E53" s="6" t="str">
        <f t="shared" si="0"/>
        <v>-</v>
      </c>
      <c r="F53" s="24">
        <f t="shared" si="1"/>
        <v>0</v>
      </c>
    </row>
    <row r="54" spans="1:6">
      <c r="A54" s="94"/>
      <c r="B54" s="73"/>
      <c r="C54" s="73" t="s">
        <v>13</v>
      </c>
      <c r="D54" s="74" t="s">
        <v>13</v>
      </c>
      <c r="E54" s="6" t="str">
        <f t="shared" si="0"/>
        <v>-</v>
      </c>
      <c r="F54" s="24">
        <f t="shared" si="1"/>
        <v>0</v>
      </c>
    </row>
    <row r="55" spans="1:6">
      <c r="A55" s="94"/>
      <c r="B55" s="73"/>
      <c r="C55" s="73" t="s">
        <v>13</v>
      </c>
      <c r="D55" s="74" t="s">
        <v>13</v>
      </c>
      <c r="E55" s="6" t="str">
        <f t="shared" si="0"/>
        <v>-</v>
      </c>
      <c r="F55" s="24">
        <f t="shared" si="1"/>
        <v>0</v>
      </c>
    </row>
    <row r="56" spans="1:6">
      <c r="A56" s="94"/>
      <c r="B56" s="73"/>
      <c r="C56" s="73" t="s">
        <v>13</v>
      </c>
      <c r="D56" s="74" t="s">
        <v>13</v>
      </c>
      <c r="E56" s="6" t="str">
        <f t="shared" si="0"/>
        <v>-</v>
      </c>
      <c r="F56" s="24">
        <f t="shared" si="1"/>
        <v>0</v>
      </c>
    </row>
    <row r="57" spans="1:6">
      <c r="A57" s="94"/>
      <c r="B57" s="73"/>
      <c r="C57" s="73" t="s">
        <v>13</v>
      </c>
      <c r="D57" s="74" t="s">
        <v>13</v>
      </c>
      <c r="E57" s="6" t="str">
        <f t="shared" si="0"/>
        <v>-</v>
      </c>
      <c r="F57" s="24">
        <f t="shared" si="1"/>
        <v>0</v>
      </c>
    </row>
    <row r="58" spans="1:6">
      <c r="A58" s="94"/>
      <c r="B58" s="73"/>
      <c r="C58" s="73" t="s">
        <v>13</v>
      </c>
      <c r="D58" s="74" t="s">
        <v>13</v>
      </c>
      <c r="E58" s="6" t="str">
        <f t="shared" si="0"/>
        <v>-</v>
      </c>
      <c r="F58" s="24">
        <f t="shared" si="1"/>
        <v>0</v>
      </c>
    </row>
    <row r="59" spans="1:6">
      <c r="A59" s="94"/>
      <c r="B59" s="73"/>
      <c r="C59" s="73" t="s">
        <v>13</v>
      </c>
      <c r="D59" s="74" t="s">
        <v>13</v>
      </c>
      <c r="E59" s="6" t="str">
        <f t="shared" si="0"/>
        <v>-</v>
      </c>
      <c r="F59" s="24">
        <f t="shared" si="1"/>
        <v>0</v>
      </c>
    </row>
    <row r="60" spans="1:6">
      <c r="A60" s="94"/>
      <c r="B60" s="73"/>
      <c r="C60" s="73" t="s">
        <v>13</v>
      </c>
      <c r="D60" s="74" t="s">
        <v>13</v>
      </c>
      <c r="E60" s="6" t="str">
        <f t="shared" si="0"/>
        <v>-</v>
      </c>
      <c r="F60" s="24">
        <f t="shared" si="1"/>
        <v>0</v>
      </c>
    </row>
    <row r="61" spans="1:6">
      <c r="A61" s="94"/>
      <c r="B61" s="73"/>
      <c r="C61" s="73" t="s">
        <v>13</v>
      </c>
      <c r="D61" s="74" t="s">
        <v>13</v>
      </c>
      <c r="E61" s="6" t="str">
        <f t="shared" si="0"/>
        <v>-</v>
      </c>
      <c r="F61" s="24">
        <f t="shared" si="1"/>
        <v>0</v>
      </c>
    </row>
    <row r="62" spans="1:6">
      <c r="A62" s="94"/>
      <c r="B62" s="73"/>
      <c r="C62" s="73" t="s">
        <v>13</v>
      </c>
      <c r="D62" s="74" t="s">
        <v>13</v>
      </c>
      <c r="E62" s="6" t="str">
        <f t="shared" si="0"/>
        <v>-</v>
      </c>
      <c r="F62" s="24">
        <f t="shared" si="1"/>
        <v>0</v>
      </c>
    </row>
    <row r="63" spans="1:6">
      <c r="A63" s="94"/>
      <c r="B63" s="73"/>
      <c r="C63" s="73" t="s">
        <v>13</v>
      </c>
      <c r="D63" s="74" t="s">
        <v>13</v>
      </c>
      <c r="E63" s="6" t="str">
        <f t="shared" si="0"/>
        <v>-</v>
      </c>
      <c r="F63" s="24">
        <f t="shared" si="1"/>
        <v>0</v>
      </c>
    </row>
    <row r="64" spans="1:6">
      <c r="A64" s="94"/>
      <c r="B64" s="73"/>
      <c r="C64" s="73" t="s">
        <v>13</v>
      </c>
      <c r="D64" s="74" t="s">
        <v>13</v>
      </c>
      <c r="E64" s="6" t="str">
        <f t="shared" si="0"/>
        <v>-</v>
      </c>
      <c r="F64" s="24">
        <f t="shared" si="1"/>
        <v>0</v>
      </c>
    </row>
    <row r="65" spans="1:6">
      <c r="A65" s="94"/>
      <c r="B65" s="73"/>
      <c r="C65" s="73" t="s">
        <v>13</v>
      </c>
      <c r="D65" s="74" t="s">
        <v>13</v>
      </c>
      <c r="E65" s="6" t="str">
        <f t="shared" si="0"/>
        <v>-</v>
      </c>
      <c r="F65" s="24">
        <f t="shared" si="1"/>
        <v>0</v>
      </c>
    </row>
    <row r="66" spans="1:6">
      <c r="A66" s="94"/>
      <c r="B66" s="73"/>
      <c r="C66" s="73" t="s">
        <v>13</v>
      </c>
      <c r="D66" s="74" t="s">
        <v>13</v>
      </c>
      <c r="E66" s="6" t="str">
        <f t="shared" si="0"/>
        <v>-</v>
      </c>
      <c r="F66" s="24">
        <f t="shared" si="1"/>
        <v>0</v>
      </c>
    </row>
    <row r="67" spans="1:6">
      <c r="A67" s="94"/>
      <c r="B67" s="73"/>
      <c r="C67" s="73" t="s">
        <v>13</v>
      </c>
      <c r="D67" s="74" t="s">
        <v>13</v>
      </c>
      <c r="E67" s="6" t="str">
        <f t="shared" si="0"/>
        <v>-</v>
      </c>
      <c r="F67" s="24">
        <f t="shared" si="1"/>
        <v>0</v>
      </c>
    </row>
    <row r="68" spans="1:6">
      <c r="A68" s="94"/>
      <c r="B68" s="73"/>
      <c r="C68" s="73" t="s">
        <v>13</v>
      </c>
      <c r="D68" s="74" t="s">
        <v>13</v>
      </c>
      <c r="E68" s="6" t="str">
        <f t="shared" ref="E68:E74" si="2">IF(C68="A","Solisti Chitarra",IF(C68="B","Solisti Archi",IF(C68="C","Solisti Fiati",IF(C68="D","Solisti Pianoforte",IF(C68="E","Solisti Percussioni",IF(C68="M","EX Studenti",IF(C68="-","-")))))))</f>
        <v>-</v>
      </c>
      <c r="F68" s="24">
        <f t="shared" ref="F68:F74" si="3">IF(B68="",0,20)</f>
        <v>0</v>
      </c>
    </row>
    <row r="69" spans="1:6">
      <c r="A69" s="94"/>
      <c r="B69" s="73"/>
      <c r="C69" s="73" t="s">
        <v>13</v>
      </c>
      <c r="D69" s="74" t="s">
        <v>13</v>
      </c>
      <c r="E69" s="6" t="str">
        <f t="shared" si="2"/>
        <v>-</v>
      </c>
      <c r="F69" s="24">
        <f t="shared" si="3"/>
        <v>0</v>
      </c>
    </row>
    <row r="70" spans="1:6">
      <c r="A70" s="94"/>
      <c r="B70" s="73"/>
      <c r="C70" s="73" t="s">
        <v>13</v>
      </c>
      <c r="D70" s="74" t="s">
        <v>13</v>
      </c>
      <c r="E70" s="6" t="str">
        <f t="shared" si="2"/>
        <v>-</v>
      </c>
      <c r="F70" s="24">
        <f t="shared" si="3"/>
        <v>0</v>
      </c>
    </row>
    <row r="71" spans="1:6">
      <c r="A71" s="94"/>
      <c r="B71" s="73"/>
      <c r="C71" s="73" t="s">
        <v>13</v>
      </c>
      <c r="D71" s="74" t="s">
        <v>13</v>
      </c>
      <c r="E71" s="6" t="str">
        <f t="shared" si="2"/>
        <v>-</v>
      </c>
      <c r="F71" s="24">
        <f t="shared" si="3"/>
        <v>0</v>
      </c>
    </row>
    <row r="72" spans="1:6">
      <c r="A72" s="94"/>
      <c r="B72" s="73"/>
      <c r="C72" s="73" t="s">
        <v>13</v>
      </c>
      <c r="D72" s="74" t="s">
        <v>13</v>
      </c>
      <c r="E72" s="6" t="str">
        <f t="shared" si="2"/>
        <v>-</v>
      </c>
      <c r="F72" s="24">
        <f t="shared" si="3"/>
        <v>0</v>
      </c>
    </row>
    <row r="73" spans="1:6">
      <c r="A73" s="94"/>
      <c r="B73" s="73"/>
      <c r="C73" s="73" t="s">
        <v>13</v>
      </c>
      <c r="D73" s="74" t="s">
        <v>13</v>
      </c>
      <c r="E73" s="6" t="str">
        <f t="shared" si="2"/>
        <v>-</v>
      </c>
      <c r="F73" s="24">
        <f t="shared" si="3"/>
        <v>0</v>
      </c>
    </row>
    <row r="74" spans="1:6" ht="15.75" thickBot="1">
      <c r="A74" s="95"/>
      <c r="B74" s="75"/>
      <c r="C74" s="75" t="s">
        <v>13</v>
      </c>
      <c r="D74" s="76" t="s">
        <v>13</v>
      </c>
      <c r="E74" s="27" t="str">
        <f t="shared" si="2"/>
        <v>-</v>
      </c>
      <c r="F74" s="25">
        <f t="shared" si="3"/>
        <v>0</v>
      </c>
    </row>
    <row r="75" spans="1:6">
      <c r="A75" t="s">
        <v>60</v>
      </c>
      <c r="B75">
        <f>COUNTA(B3:B74)</f>
        <v>0</v>
      </c>
      <c r="D75" t="s">
        <v>7</v>
      </c>
      <c r="F75" s="2">
        <f>SUM(F3:F74)</f>
        <v>0</v>
      </c>
    </row>
  </sheetData>
  <sheetProtection sheet="1" objects="1" scenarios="1"/>
  <dataConsolidate/>
  <customSheetViews>
    <customSheetView guid="{0C1F07ED-8C77-4097-B952-D03B95E35434}" scale="60" showPageBreaks="1" view="pageBreakPreview">
      <selection activeCell="B5" sqref="B5"/>
      <pageMargins left="0.7" right="0.7" top="0.75" bottom="0.75" header="0.3" footer="0.3"/>
      <pageSetup paperSize="9" orientation="portrait"/>
      <headerFooter>
        <oddHeader>&amp;CIscrizione sezione A solisti di Chitarra</oddHeader>
      </headerFooter>
    </customSheetView>
  </customSheetViews>
  <mergeCells count="2">
    <mergeCell ref="I1:N1"/>
    <mergeCell ref="A1:F1"/>
  </mergeCells>
  <phoneticPr fontId="6" type="noConversion"/>
  <dataValidations count="2">
    <dataValidation type="list" allowBlank="1" showInputMessage="1" showErrorMessage="1" sqref="C3:C74" xr:uid="{00000000-0002-0000-0100-000000000000}">
      <formula1>"-,A,B,C,D,E,M"</formula1>
    </dataValidation>
    <dataValidation type="list" allowBlank="1" showInputMessage="1" showErrorMessage="1" sqref="D3:D74" xr:uid="{00000000-0002-0000-0100-000001000000}">
      <formula1>"-,1,2,3,Unica"</formula1>
    </dataValidation>
  </dataValidations>
  <pageMargins left="0.70000000000000007" right="0.70000000000000007" top="0.75000000000000011" bottom="0.75000000000000011" header="0.30000000000000004" footer="0.30000000000000004"/>
  <pageSetup paperSize="9" orientation="landscape" r:id="rId1"/>
  <headerFooter>
    <oddHeader>&amp;CIscrizione sezione A B C D E M solisti di Chitarra, Archi, Fiati, Pianoforte Percussioni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showWhiteSpace="0" zoomScale="120" zoomScaleNormal="120" workbookViewId="0">
      <selection sqref="A1:D1"/>
    </sheetView>
  </sheetViews>
  <sheetFormatPr defaultColWidth="8.85546875" defaultRowHeight="15"/>
  <cols>
    <col min="1" max="1" width="19" customWidth="1"/>
    <col min="2" max="2" width="23" customWidth="1"/>
    <col min="3" max="3" width="15.140625" customWidth="1"/>
    <col min="5" max="5" width="2.42578125" customWidth="1"/>
  </cols>
  <sheetData>
    <row r="1" spans="1:12" ht="23.25" customHeight="1" thickBot="1">
      <c r="A1" s="131" t="str">
        <f>CONCATENATE("Scuola ",Scuola!B2," ",Scuola!B6," ",Scuola!B7)</f>
        <v xml:space="preserve">Scuola   </v>
      </c>
      <c r="B1" s="132"/>
      <c r="C1" s="132"/>
      <c r="D1" s="133"/>
      <c r="G1" s="130"/>
      <c r="H1" s="130"/>
      <c r="I1" s="130"/>
      <c r="J1" s="130"/>
      <c r="K1" s="130"/>
      <c r="L1" s="130"/>
    </row>
    <row r="2" spans="1:12" ht="23.25" customHeight="1">
      <c r="A2" s="134" t="s">
        <v>14</v>
      </c>
      <c r="B2" s="135"/>
      <c r="C2" s="135"/>
      <c r="D2" s="136"/>
      <c r="G2" s="1"/>
      <c r="H2" s="1"/>
      <c r="I2" s="1"/>
      <c r="J2" s="1"/>
      <c r="K2" s="1"/>
      <c r="L2" s="1"/>
    </row>
    <row r="3" spans="1:12" ht="15.75" thickBot="1">
      <c r="A3" s="114" t="s">
        <v>0</v>
      </c>
      <c r="B3" s="115" t="s">
        <v>1</v>
      </c>
      <c r="C3" s="116" t="s">
        <v>5</v>
      </c>
      <c r="D3" s="17" t="s">
        <v>6</v>
      </c>
      <c r="F3" s="15" t="s">
        <v>48</v>
      </c>
      <c r="G3" s="15"/>
    </row>
    <row r="4" spans="1:12">
      <c r="A4" s="99"/>
      <c r="B4" s="71"/>
      <c r="C4" s="72" t="s">
        <v>13</v>
      </c>
      <c r="D4" s="20">
        <f>IF(B4="",0,10)</f>
        <v>0</v>
      </c>
      <c r="F4" s="16">
        <f>D56</f>
        <v>0</v>
      </c>
      <c r="G4" s="15"/>
    </row>
    <row r="5" spans="1:12" ht="15.75" thickBot="1">
      <c r="A5" s="95"/>
      <c r="B5" s="75"/>
      <c r="C5" s="76" t="str">
        <f>C4</f>
        <v>-</v>
      </c>
      <c r="D5" s="8">
        <f t="shared" ref="D5:D27" si="0">IF(B5="",0,10)</f>
        <v>0</v>
      </c>
    </row>
    <row r="6" spans="1:12">
      <c r="A6" s="99"/>
      <c r="B6" s="71"/>
      <c r="C6" s="72" t="s">
        <v>13</v>
      </c>
      <c r="D6" s="20">
        <f t="shared" si="0"/>
        <v>0</v>
      </c>
    </row>
    <row r="7" spans="1:12" ht="15.75" thickBot="1">
      <c r="A7" s="95"/>
      <c r="B7" s="75"/>
      <c r="C7" s="76" t="str">
        <f>C6</f>
        <v>-</v>
      </c>
      <c r="D7" s="8">
        <f t="shared" si="0"/>
        <v>0</v>
      </c>
    </row>
    <row r="8" spans="1:12">
      <c r="A8" s="93"/>
      <c r="B8" s="77"/>
      <c r="C8" s="78" t="s">
        <v>13</v>
      </c>
      <c r="D8" s="19">
        <f t="shared" si="0"/>
        <v>0</v>
      </c>
    </row>
    <row r="9" spans="1:12" ht="15.75" thickBot="1">
      <c r="A9" s="100"/>
      <c r="B9" s="101"/>
      <c r="C9" s="102" t="str">
        <f>C8</f>
        <v>-</v>
      </c>
      <c r="D9" s="21">
        <f t="shared" si="0"/>
        <v>0</v>
      </c>
    </row>
    <row r="10" spans="1:12">
      <c r="A10" s="99"/>
      <c r="B10" s="71"/>
      <c r="C10" s="72" t="s">
        <v>13</v>
      </c>
      <c r="D10" s="20">
        <f t="shared" si="0"/>
        <v>0</v>
      </c>
    </row>
    <row r="11" spans="1:12" ht="15.75" thickBot="1">
      <c r="A11" s="95"/>
      <c r="B11" s="75"/>
      <c r="C11" s="76" t="str">
        <f>C10</f>
        <v>-</v>
      </c>
      <c r="D11" s="8">
        <f t="shared" si="0"/>
        <v>0</v>
      </c>
    </row>
    <row r="12" spans="1:12">
      <c r="A12" s="99"/>
      <c r="B12" s="71"/>
      <c r="C12" s="72" t="s">
        <v>13</v>
      </c>
      <c r="D12" s="20">
        <f t="shared" si="0"/>
        <v>0</v>
      </c>
    </row>
    <row r="13" spans="1:12" ht="15.75" thickBot="1">
      <c r="A13" s="95"/>
      <c r="B13" s="75"/>
      <c r="C13" s="76" t="str">
        <f>C12</f>
        <v>-</v>
      </c>
      <c r="D13" s="8">
        <f t="shared" si="0"/>
        <v>0</v>
      </c>
    </row>
    <row r="14" spans="1:12">
      <c r="A14" s="93"/>
      <c r="B14" s="77"/>
      <c r="C14" s="78" t="s">
        <v>13</v>
      </c>
      <c r="D14" s="19">
        <f t="shared" si="0"/>
        <v>0</v>
      </c>
    </row>
    <row r="15" spans="1:12" ht="15.75" thickBot="1">
      <c r="A15" s="100"/>
      <c r="B15" s="101"/>
      <c r="C15" s="102" t="str">
        <f>C14</f>
        <v>-</v>
      </c>
      <c r="D15" s="21">
        <f t="shared" si="0"/>
        <v>0</v>
      </c>
    </row>
    <row r="16" spans="1:12">
      <c r="A16" s="99"/>
      <c r="B16" s="71"/>
      <c r="C16" s="72" t="s">
        <v>13</v>
      </c>
      <c r="D16" s="20">
        <f t="shared" si="0"/>
        <v>0</v>
      </c>
    </row>
    <row r="17" spans="1:4" ht="15.75" thickBot="1">
      <c r="A17" s="103"/>
      <c r="B17" s="104"/>
      <c r="C17" s="105" t="s">
        <v>13</v>
      </c>
      <c r="D17" s="22">
        <f t="shared" si="0"/>
        <v>0</v>
      </c>
    </row>
    <row r="18" spans="1:4">
      <c r="A18" s="99"/>
      <c r="B18" s="71"/>
      <c r="C18" s="72" t="s">
        <v>13</v>
      </c>
      <c r="D18" s="20">
        <f t="shared" si="0"/>
        <v>0</v>
      </c>
    </row>
    <row r="19" spans="1:4" ht="15.75" thickBot="1">
      <c r="A19" s="95"/>
      <c r="B19" s="75"/>
      <c r="C19" s="76" t="s">
        <v>13</v>
      </c>
      <c r="D19" s="8">
        <f t="shared" si="0"/>
        <v>0</v>
      </c>
    </row>
    <row r="20" spans="1:4">
      <c r="A20" s="99"/>
      <c r="B20" s="71"/>
      <c r="C20" s="72" t="s">
        <v>13</v>
      </c>
      <c r="D20" s="20">
        <f t="shared" si="0"/>
        <v>0</v>
      </c>
    </row>
    <row r="21" spans="1:4" ht="15.75" thickBot="1">
      <c r="A21" s="100"/>
      <c r="B21" s="101"/>
      <c r="C21" s="102" t="str">
        <f>C20</f>
        <v>-</v>
      </c>
      <c r="D21" s="8">
        <f t="shared" si="0"/>
        <v>0</v>
      </c>
    </row>
    <row r="22" spans="1:4">
      <c r="A22" s="99"/>
      <c r="B22" s="71"/>
      <c r="C22" s="68" t="s">
        <v>13</v>
      </c>
      <c r="D22" s="98">
        <f t="shared" si="0"/>
        <v>0</v>
      </c>
    </row>
    <row r="23" spans="1:4" ht="15.75" thickBot="1">
      <c r="A23" s="95"/>
      <c r="B23" s="75"/>
      <c r="C23" s="70" t="str">
        <f>C22</f>
        <v>-</v>
      </c>
      <c r="D23" s="25">
        <f t="shared" si="0"/>
        <v>0</v>
      </c>
    </row>
    <row r="24" spans="1:4">
      <c r="A24" s="93"/>
      <c r="B24" s="77"/>
      <c r="C24" s="106" t="str">
        <f t="shared" ref="C24:C25" si="1">C23</f>
        <v>-</v>
      </c>
      <c r="D24" s="97">
        <f t="shared" si="0"/>
        <v>0</v>
      </c>
    </row>
    <row r="25" spans="1:4" ht="15.75" thickBot="1">
      <c r="A25" s="95"/>
      <c r="B25" s="75"/>
      <c r="C25" s="70" t="str">
        <f t="shared" si="1"/>
        <v>-</v>
      </c>
      <c r="D25" s="96">
        <f t="shared" si="0"/>
        <v>0</v>
      </c>
    </row>
    <row r="26" spans="1:4">
      <c r="A26" s="93"/>
      <c r="B26" s="77"/>
      <c r="C26" s="78" t="s">
        <v>13</v>
      </c>
      <c r="D26" s="20">
        <f t="shared" si="0"/>
        <v>0</v>
      </c>
    </row>
    <row r="27" spans="1:4" ht="15.75" thickBot="1">
      <c r="A27" s="100"/>
      <c r="B27" s="101"/>
      <c r="C27" s="102" t="str">
        <f>C26</f>
        <v>-</v>
      </c>
      <c r="D27" s="21">
        <f t="shared" si="0"/>
        <v>0</v>
      </c>
    </row>
    <row r="28" spans="1:4" ht="24" customHeight="1" thickBot="1">
      <c r="A28" s="117"/>
      <c r="B28" s="118" t="s">
        <v>15</v>
      </c>
      <c r="C28" s="119"/>
      <c r="D28" s="120"/>
    </row>
    <row r="29" spans="1:4">
      <c r="A29" s="99"/>
      <c r="B29" s="71"/>
      <c r="C29" s="68" t="s">
        <v>13</v>
      </c>
      <c r="D29" s="23">
        <f>IF(B29="",0,10)</f>
        <v>0</v>
      </c>
    </row>
    <row r="30" spans="1:4">
      <c r="A30" s="94"/>
      <c r="B30" s="73"/>
      <c r="C30" s="69" t="str">
        <f>C29</f>
        <v>-</v>
      </c>
      <c r="D30" s="24">
        <f t="shared" ref="D30:D55" si="2">IF(B30="",0,10)</f>
        <v>0</v>
      </c>
    </row>
    <row r="31" spans="1:4" ht="15.75" thickBot="1">
      <c r="A31" s="95"/>
      <c r="B31" s="75"/>
      <c r="C31" s="70" t="str">
        <f>C30</f>
        <v>-</v>
      </c>
      <c r="D31" s="25">
        <f t="shared" si="2"/>
        <v>0</v>
      </c>
    </row>
    <row r="32" spans="1:4">
      <c r="A32" s="99"/>
      <c r="B32" s="71"/>
      <c r="C32" s="71" t="s">
        <v>13</v>
      </c>
      <c r="D32" s="20">
        <f t="shared" si="2"/>
        <v>0</v>
      </c>
    </row>
    <row r="33" spans="1:4">
      <c r="A33" s="94"/>
      <c r="B33" s="73"/>
      <c r="C33" s="73" t="str">
        <f>C32</f>
        <v>-</v>
      </c>
      <c r="D33" s="7">
        <f t="shared" si="2"/>
        <v>0</v>
      </c>
    </row>
    <row r="34" spans="1:4" ht="15.75" thickBot="1">
      <c r="A34" s="95"/>
      <c r="B34" s="75"/>
      <c r="C34" s="75" t="str">
        <f>C33</f>
        <v>-</v>
      </c>
      <c r="D34" s="8">
        <f t="shared" si="2"/>
        <v>0</v>
      </c>
    </row>
    <row r="35" spans="1:4">
      <c r="A35" s="99"/>
      <c r="B35" s="71"/>
      <c r="C35" s="71" t="s">
        <v>13</v>
      </c>
      <c r="D35" s="20">
        <f t="shared" si="2"/>
        <v>0</v>
      </c>
    </row>
    <row r="36" spans="1:4">
      <c r="A36" s="94"/>
      <c r="B36" s="73"/>
      <c r="C36" s="73" t="str">
        <f>C35</f>
        <v>-</v>
      </c>
      <c r="D36" s="7">
        <f t="shared" si="2"/>
        <v>0</v>
      </c>
    </row>
    <row r="37" spans="1:4" ht="15.75" thickBot="1">
      <c r="A37" s="95"/>
      <c r="B37" s="75"/>
      <c r="C37" s="75" t="str">
        <f>C36</f>
        <v>-</v>
      </c>
      <c r="D37" s="8">
        <f t="shared" si="2"/>
        <v>0</v>
      </c>
    </row>
    <row r="38" spans="1:4">
      <c r="A38" s="99"/>
      <c r="B38" s="71"/>
      <c r="C38" s="71" t="s">
        <v>13</v>
      </c>
      <c r="D38" s="20">
        <f t="shared" si="2"/>
        <v>0</v>
      </c>
    </row>
    <row r="39" spans="1:4">
      <c r="A39" s="94"/>
      <c r="B39" s="73"/>
      <c r="C39" s="73" t="str">
        <f>C38</f>
        <v>-</v>
      </c>
      <c r="D39" s="7">
        <f t="shared" si="2"/>
        <v>0</v>
      </c>
    </row>
    <row r="40" spans="1:4" ht="15.75" thickBot="1">
      <c r="A40" s="95"/>
      <c r="B40" s="75"/>
      <c r="C40" s="75" t="str">
        <f>C39</f>
        <v>-</v>
      </c>
      <c r="D40" s="8">
        <f t="shared" si="2"/>
        <v>0</v>
      </c>
    </row>
    <row r="41" spans="1:4">
      <c r="A41" s="99"/>
      <c r="B41" s="71"/>
      <c r="C41" s="71" t="s">
        <v>13</v>
      </c>
      <c r="D41" s="20">
        <f t="shared" si="2"/>
        <v>0</v>
      </c>
    </row>
    <row r="42" spans="1:4">
      <c r="A42" s="94"/>
      <c r="B42" s="73"/>
      <c r="C42" s="73" t="str">
        <f>C41</f>
        <v>-</v>
      </c>
      <c r="D42" s="7">
        <f t="shared" si="2"/>
        <v>0</v>
      </c>
    </row>
    <row r="43" spans="1:4" ht="15.75" thickBot="1">
      <c r="A43" s="95"/>
      <c r="B43" s="75"/>
      <c r="C43" s="75" t="str">
        <f>C42</f>
        <v>-</v>
      </c>
      <c r="D43" s="8">
        <f t="shared" si="2"/>
        <v>0</v>
      </c>
    </row>
    <row r="44" spans="1:4">
      <c r="A44" s="99"/>
      <c r="B44" s="71"/>
      <c r="C44" s="71" t="s">
        <v>13</v>
      </c>
      <c r="D44" s="20">
        <f t="shared" si="2"/>
        <v>0</v>
      </c>
    </row>
    <row r="45" spans="1:4">
      <c r="A45" s="94"/>
      <c r="B45" s="73"/>
      <c r="C45" s="73" t="str">
        <f>C44</f>
        <v>-</v>
      </c>
      <c r="D45" s="7">
        <f t="shared" si="2"/>
        <v>0</v>
      </c>
    </row>
    <row r="46" spans="1:4" ht="15.75" thickBot="1">
      <c r="A46" s="95"/>
      <c r="B46" s="75"/>
      <c r="C46" s="75" t="str">
        <f>C45</f>
        <v>-</v>
      </c>
      <c r="D46" s="8">
        <f t="shared" si="2"/>
        <v>0</v>
      </c>
    </row>
    <row r="47" spans="1:4">
      <c r="A47" s="99"/>
      <c r="B47" s="71"/>
      <c r="C47" s="71" t="s">
        <v>13</v>
      </c>
      <c r="D47" s="19">
        <f t="shared" si="2"/>
        <v>0</v>
      </c>
    </row>
    <row r="48" spans="1:4">
      <c r="A48" s="94"/>
      <c r="B48" s="73"/>
      <c r="C48" s="73" t="str">
        <f>C47</f>
        <v>-</v>
      </c>
      <c r="D48" s="7">
        <f t="shared" si="2"/>
        <v>0</v>
      </c>
    </row>
    <row r="49" spans="1:4" ht="15.75" thickBot="1">
      <c r="A49" s="95"/>
      <c r="B49" s="75"/>
      <c r="C49" s="75" t="str">
        <f>C48</f>
        <v>-</v>
      </c>
      <c r="D49" s="7">
        <f t="shared" si="2"/>
        <v>0</v>
      </c>
    </row>
    <row r="50" spans="1:4">
      <c r="A50" s="99"/>
      <c r="B50" s="71"/>
      <c r="C50" s="71" t="s">
        <v>13</v>
      </c>
      <c r="D50" s="7">
        <f t="shared" si="2"/>
        <v>0</v>
      </c>
    </row>
    <row r="51" spans="1:4">
      <c r="A51" s="94"/>
      <c r="B51" s="73"/>
      <c r="C51" s="73" t="str">
        <f>C50</f>
        <v>-</v>
      </c>
      <c r="D51" s="7">
        <f t="shared" si="2"/>
        <v>0</v>
      </c>
    </row>
    <row r="52" spans="1:4" ht="15.75" thickBot="1">
      <c r="A52" s="95"/>
      <c r="B52" s="75"/>
      <c r="C52" s="75" t="str">
        <f>C51</f>
        <v>-</v>
      </c>
      <c r="D52" s="7">
        <f t="shared" si="2"/>
        <v>0</v>
      </c>
    </row>
    <row r="53" spans="1:4">
      <c r="A53" s="99"/>
      <c r="B53" s="71"/>
      <c r="C53" s="71" t="s">
        <v>13</v>
      </c>
      <c r="D53" s="7">
        <f t="shared" si="2"/>
        <v>0</v>
      </c>
    </row>
    <row r="54" spans="1:4">
      <c r="A54" s="94"/>
      <c r="B54" s="73"/>
      <c r="C54" s="73" t="str">
        <f>C53</f>
        <v>-</v>
      </c>
      <c r="D54" s="7">
        <f t="shared" si="2"/>
        <v>0</v>
      </c>
    </row>
    <row r="55" spans="1:4" ht="15.75" thickBot="1">
      <c r="A55" s="95"/>
      <c r="B55" s="75"/>
      <c r="C55" s="75" t="str">
        <f>C54</f>
        <v>-</v>
      </c>
      <c r="D55" s="7">
        <f t="shared" si="2"/>
        <v>0</v>
      </c>
    </row>
    <row r="56" spans="1:4">
      <c r="C56" t="s">
        <v>7</v>
      </c>
      <c r="D56" s="2">
        <f>SUM(D4:D55)</f>
        <v>0</v>
      </c>
    </row>
  </sheetData>
  <mergeCells count="3">
    <mergeCell ref="G1:L1"/>
    <mergeCell ref="A1:D1"/>
    <mergeCell ref="A2:D2"/>
  </mergeCells>
  <phoneticPr fontId="6" type="noConversion"/>
  <dataValidations count="2">
    <dataValidation type="list" allowBlank="1" showInputMessage="1" showErrorMessage="1" sqref="C28" xr:uid="{00000000-0002-0000-0200-000000000000}">
      <formula1>"Scegli la categoria,A1,A2,A3"</formula1>
    </dataValidation>
    <dataValidation type="list" allowBlank="1" showInputMessage="1" showErrorMessage="1" sqref="C29:C55 C4:C27" xr:uid="{00000000-0002-0000-0200-000001000000}">
      <formula1>"-,F1,F2,F3"</formula1>
    </dataValidation>
  </dataValidations>
  <pageMargins left="0.7" right="0.7" top="0.75" bottom="0.75" header="0.3" footer="0.3"/>
  <pageSetup paperSize="9" orientation="portrait" r:id="rId1"/>
  <headerFooter>
    <oddHeader>&amp;CIscrizione sezione A solisti di Chitarra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showWhiteSpace="0" workbookViewId="0">
      <selection sqref="A1:G1"/>
    </sheetView>
  </sheetViews>
  <sheetFormatPr defaultColWidth="8.85546875" defaultRowHeight="15"/>
  <cols>
    <col min="1" max="1" width="16.85546875" customWidth="1"/>
    <col min="2" max="2" width="25.85546875" customWidth="1"/>
    <col min="3" max="3" width="20.85546875" customWidth="1"/>
    <col min="4" max="5" width="31.7109375" customWidth="1"/>
    <col min="6" max="6" width="18.28515625" customWidth="1"/>
    <col min="7" max="7" width="12.42578125" customWidth="1"/>
    <col min="10" max="10" width="13.42578125" customWidth="1"/>
  </cols>
  <sheetData>
    <row r="1" spans="1:15" ht="23.25" customHeight="1" thickBot="1">
      <c r="A1" s="137" t="str">
        <f>CONCATENATE("Scuola ",Scuola!B2," ",Scuola!B6," ",Scuola!B7)</f>
        <v xml:space="preserve">Scuola   </v>
      </c>
      <c r="B1" s="138"/>
      <c r="C1" s="138"/>
      <c r="D1" s="138"/>
      <c r="E1" s="138"/>
      <c r="F1" s="138"/>
      <c r="G1" s="139"/>
      <c r="J1" s="130"/>
      <c r="K1" s="130"/>
      <c r="L1" s="130"/>
      <c r="M1" s="130"/>
      <c r="N1" s="130"/>
      <c r="O1" s="130"/>
    </row>
    <row r="2" spans="1:15" ht="15.75" thickBot="1">
      <c r="A2" s="107" t="s">
        <v>9</v>
      </c>
      <c r="B2" s="79" t="s">
        <v>10</v>
      </c>
      <c r="C2" s="79" t="s">
        <v>0</v>
      </c>
      <c r="D2" s="79" t="s">
        <v>1</v>
      </c>
      <c r="E2" s="79" t="s">
        <v>11</v>
      </c>
      <c r="F2" s="80" t="s">
        <v>5</v>
      </c>
      <c r="G2" s="108" t="s">
        <v>6</v>
      </c>
    </row>
    <row r="3" spans="1:15">
      <c r="A3" s="93"/>
      <c r="B3" s="77"/>
      <c r="C3" s="77"/>
      <c r="D3" s="77"/>
      <c r="E3" s="77"/>
      <c r="F3" s="106" t="s">
        <v>8</v>
      </c>
      <c r="G3" s="23">
        <f>IF(D3="",0,10)</f>
        <v>0</v>
      </c>
      <c r="J3" s="9" t="s">
        <v>12</v>
      </c>
      <c r="K3" s="10"/>
      <c r="L3" s="11"/>
    </row>
    <row r="4" spans="1:15" ht="15.75" thickBot="1">
      <c r="A4" s="94"/>
      <c r="B4" s="73"/>
      <c r="C4" s="73"/>
      <c r="D4" s="73"/>
      <c r="E4" s="73"/>
      <c r="F4" s="69" t="s">
        <v>8</v>
      </c>
      <c r="G4" s="24">
        <f t="shared" ref="G4:G58" si="0">IF(D4="",0,10)</f>
        <v>0</v>
      </c>
      <c r="J4" s="12">
        <f>G59</f>
        <v>0</v>
      </c>
      <c r="K4" s="13"/>
      <c r="L4" s="14"/>
    </row>
    <row r="5" spans="1:15">
      <c r="A5" s="94"/>
      <c r="B5" s="73"/>
      <c r="C5" s="77"/>
      <c r="D5" s="77"/>
      <c r="E5" s="73"/>
      <c r="F5" s="69" t="s">
        <v>8</v>
      </c>
      <c r="G5" s="24">
        <f t="shared" si="0"/>
        <v>0</v>
      </c>
    </row>
    <row r="6" spans="1:15">
      <c r="A6" s="94"/>
      <c r="B6" s="73"/>
      <c r="C6" s="73"/>
      <c r="D6" s="73"/>
      <c r="E6" s="73"/>
      <c r="F6" s="69" t="s">
        <v>8</v>
      </c>
      <c r="G6" s="24">
        <f t="shared" si="0"/>
        <v>0</v>
      </c>
    </row>
    <row r="7" spans="1:15">
      <c r="A7" s="94"/>
      <c r="B7" s="73"/>
      <c r="C7" s="73"/>
      <c r="D7" s="73"/>
      <c r="E7" s="73"/>
      <c r="F7" s="69" t="s">
        <v>8</v>
      </c>
      <c r="G7" s="24">
        <f t="shared" si="0"/>
        <v>0</v>
      </c>
    </row>
    <row r="8" spans="1:15">
      <c r="A8" s="94"/>
      <c r="B8" s="73"/>
      <c r="C8" s="73"/>
      <c r="D8" s="73"/>
      <c r="E8" s="73"/>
      <c r="F8" s="69" t="s">
        <v>8</v>
      </c>
      <c r="G8" s="24">
        <f t="shared" si="0"/>
        <v>0</v>
      </c>
    </row>
    <row r="9" spans="1:15">
      <c r="A9" s="94"/>
      <c r="B9" s="73"/>
      <c r="C9" s="73"/>
      <c r="D9" s="73"/>
      <c r="E9" s="73"/>
      <c r="F9" s="69" t="s">
        <v>8</v>
      </c>
      <c r="G9" s="24">
        <f t="shared" si="0"/>
        <v>0</v>
      </c>
    </row>
    <row r="10" spans="1:15">
      <c r="A10" s="94"/>
      <c r="B10" s="73"/>
      <c r="C10" s="73"/>
      <c r="D10" s="73"/>
      <c r="E10" s="73"/>
      <c r="F10" s="69" t="s">
        <v>8</v>
      </c>
      <c r="G10" s="24">
        <f t="shared" si="0"/>
        <v>0</v>
      </c>
    </row>
    <row r="11" spans="1:15">
      <c r="A11" s="94"/>
      <c r="B11" s="73"/>
      <c r="C11" s="73"/>
      <c r="D11" s="73"/>
      <c r="E11" s="73"/>
      <c r="F11" s="69" t="s">
        <v>8</v>
      </c>
      <c r="G11" s="24">
        <f t="shared" si="0"/>
        <v>0</v>
      </c>
    </row>
    <row r="12" spans="1:15">
      <c r="A12" s="94"/>
      <c r="B12" s="73"/>
      <c r="C12" s="73"/>
      <c r="D12" s="73"/>
      <c r="E12" s="73"/>
      <c r="F12" s="69" t="s">
        <v>8</v>
      </c>
      <c r="G12" s="24">
        <f t="shared" si="0"/>
        <v>0</v>
      </c>
    </row>
    <row r="13" spans="1:15">
      <c r="A13" s="94"/>
      <c r="B13" s="73"/>
      <c r="C13" s="73"/>
      <c r="D13" s="73"/>
      <c r="E13" s="73"/>
      <c r="F13" s="69" t="s">
        <v>8</v>
      </c>
      <c r="G13" s="24">
        <f t="shared" si="0"/>
        <v>0</v>
      </c>
    </row>
    <row r="14" spans="1:15">
      <c r="A14" s="94"/>
      <c r="B14" s="73"/>
      <c r="C14" s="73"/>
      <c r="D14" s="73"/>
      <c r="E14" s="73"/>
      <c r="F14" s="69" t="s">
        <v>8</v>
      </c>
      <c r="G14" s="24">
        <f t="shared" si="0"/>
        <v>0</v>
      </c>
    </row>
    <row r="15" spans="1:15">
      <c r="A15" s="94"/>
      <c r="B15" s="73"/>
      <c r="C15" s="73"/>
      <c r="D15" s="73"/>
      <c r="E15" s="73"/>
      <c r="F15" s="69" t="s">
        <v>8</v>
      </c>
      <c r="G15" s="24">
        <f t="shared" si="0"/>
        <v>0</v>
      </c>
    </row>
    <row r="16" spans="1:15">
      <c r="A16" s="94"/>
      <c r="B16" s="73"/>
      <c r="C16" s="73"/>
      <c r="D16" s="73"/>
      <c r="E16" s="73"/>
      <c r="F16" s="69" t="s">
        <v>8</v>
      </c>
      <c r="G16" s="24">
        <f t="shared" si="0"/>
        <v>0</v>
      </c>
    </row>
    <row r="17" spans="1:7">
      <c r="A17" s="94"/>
      <c r="B17" s="73"/>
      <c r="C17" s="73"/>
      <c r="D17" s="73"/>
      <c r="E17" s="73"/>
      <c r="F17" s="69" t="s">
        <v>8</v>
      </c>
      <c r="G17" s="24">
        <f t="shared" si="0"/>
        <v>0</v>
      </c>
    </row>
    <row r="18" spans="1:7">
      <c r="A18" s="94"/>
      <c r="B18" s="73"/>
      <c r="C18" s="73"/>
      <c r="D18" s="73"/>
      <c r="E18" s="73"/>
      <c r="F18" s="69" t="s">
        <v>8</v>
      </c>
      <c r="G18" s="24">
        <f t="shared" si="0"/>
        <v>0</v>
      </c>
    </row>
    <row r="19" spans="1:7">
      <c r="A19" s="94"/>
      <c r="B19" s="73"/>
      <c r="C19" s="73"/>
      <c r="D19" s="73"/>
      <c r="E19" s="73"/>
      <c r="F19" s="69" t="s">
        <v>8</v>
      </c>
      <c r="G19" s="24">
        <f t="shared" si="0"/>
        <v>0</v>
      </c>
    </row>
    <row r="20" spans="1:7">
      <c r="A20" s="94"/>
      <c r="B20" s="73"/>
      <c r="C20" s="73"/>
      <c r="D20" s="73"/>
      <c r="E20" s="73"/>
      <c r="F20" s="69" t="s">
        <v>8</v>
      </c>
      <c r="G20" s="24">
        <f t="shared" si="0"/>
        <v>0</v>
      </c>
    </row>
    <row r="21" spans="1:7">
      <c r="A21" s="94"/>
      <c r="B21" s="73"/>
      <c r="C21" s="73"/>
      <c r="D21" s="73"/>
      <c r="E21" s="73"/>
      <c r="F21" s="69" t="s">
        <v>8</v>
      </c>
      <c r="G21" s="24">
        <f t="shared" si="0"/>
        <v>0</v>
      </c>
    </row>
    <row r="22" spans="1:7">
      <c r="A22" s="94"/>
      <c r="B22" s="73"/>
      <c r="C22" s="73"/>
      <c r="D22" s="73"/>
      <c r="E22" s="73"/>
      <c r="F22" s="69" t="s">
        <v>8</v>
      </c>
      <c r="G22" s="24">
        <f t="shared" si="0"/>
        <v>0</v>
      </c>
    </row>
    <row r="23" spans="1:7">
      <c r="A23" s="94"/>
      <c r="B23" s="73"/>
      <c r="C23" s="73"/>
      <c r="D23" s="73"/>
      <c r="E23" s="73"/>
      <c r="F23" s="69" t="s">
        <v>8</v>
      </c>
      <c r="G23" s="24">
        <f t="shared" si="0"/>
        <v>0</v>
      </c>
    </row>
    <row r="24" spans="1:7">
      <c r="A24" s="94"/>
      <c r="B24" s="73"/>
      <c r="C24" s="73"/>
      <c r="D24" s="73"/>
      <c r="E24" s="73"/>
      <c r="F24" s="69" t="s">
        <v>8</v>
      </c>
      <c r="G24" s="24">
        <f t="shared" si="0"/>
        <v>0</v>
      </c>
    </row>
    <row r="25" spans="1:7">
      <c r="A25" s="94"/>
      <c r="B25" s="73"/>
      <c r="C25" s="73"/>
      <c r="D25" s="73"/>
      <c r="E25" s="73"/>
      <c r="F25" s="69" t="s">
        <v>8</v>
      </c>
      <c r="G25" s="24">
        <f t="shared" si="0"/>
        <v>0</v>
      </c>
    </row>
    <row r="26" spans="1:7">
      <c r="A26" s="94"/>
      <c r="B26" s="73"/>
      <c r="C26" s="73"/>
      <c r="D26" s="73"/>
      <c r="E26" s="73"/>
      <c r="F26" s="69" t="s">
        <v>8</v>
      </c>
      <c r="G26" s="24">
        <f t="shared" si="0"/>
        <v>0</v>
      </c>
    </row>
    <row r="27" spans="1:7">
      <c r="A27" s="94"/>
      <c r="B27" s="73"/>
      <c r="C27" s="73"/>
      <c r="D27" s="73"/>
      <c r="E27" s="73"/>
      <c r="F27" s="69" t="s">
        <v>8</v>
      </c>
      <c r="G27" s="24">
        <f t="shared" si="0"/>
        <v>0</v>
      </c>
    </row>
    <row r="28" spans="1:7">
      <c r="A28" s="94"/>
      <c r="B28" s="73"/>
      <c r="C28" s="73"/>
      <c r="D28" s="73"/>
      <c r="E28" s="73"/>
      <c r="F28" s="69" t="s">
        <v>8</v>
      </c>
      <c r="G28" s="24">
        <f t="shared" si="0"/>
        <v>0</v>
      </c>
    </row>
    <row r="29" spans="1:7">
      <c r="A29" s="94"/>
      <c r="B29" s="73"/>
      <c r="C29" s="73"/>
      <c r="D29" s="73"/>
      <c r="E29" s="73"/>
      <c r="F29" s="69" t="s">
        <v>8</v>
      </c>
      <c r="G29" s="24">
        <f t="shared" si="0"/>
        <v>0</v>
      </c>
    </row>
    <row r="30" spans="1:7">
      <c r="A30" s="94"/>
      <c r="B30" s="73"/>
      <c r="C30" s="73"/>
      <c r="D30" s="73"/>
      <c r="E30" s="73"/>
      <c r="F30" s="69" t="s">
        <v>8</v>
      </c>
      <c r="G30" s="24">
        <f t="shared" si="0"/>
        <v>0</v>
      </c>
    </row>
    <row r="31" spans="1:7">
      <c r="A31" s="94"/>
      <c r="B31" s="73"/>
      <c r="C31" s="73"/>
      <c r="D31" s="73"/>
      <c r="E31" s="73"/>
      <c r="F31" s="69" t="s">
        <v>8</v>
      </c>
      <c r="G31" s="24">
        <f t="shared" si="0"/>
        <v>0</v>
      </c>
    </row>
    <row r="32" spans="1:7">
      <c r="A32" s="94"/>
      <c r="B32" s="73"/>
      <c r="C32" s="73"/>
      <c r="D32" s="73"/>
      <c r="E32" s="73"/>
      <c r="F32" s="69" t="s">
        <v>8</v>
      </c>
      <c r="G32" s="24">
        <f t="shared" si="0"/>
        <v>0</v>
      </c>
    </row>
    <row r="33" spans="1:7">
      <c r="A33" s="94"/>
      <c r="B33" s="73"/>
      <c r="C33" s="73"/>
      <c r="D33" s="73"/>
      <c r="E33" s="73"/>
      <c r="F33" s="69" t="s">
        <v>8</v>
      </c>
      <c r="G33" s="24">
        <f t="shared" si="0"/>
        <v>0</v>
      </c>
    </row>
    <row r="34" spans="1:7">
      <c r="A34" s="94"/>
      <c r="B34" s="73"/>
      <c r="C34" s="73"/>
      <c r="D34" s="73"/>
      <c r="E34" s="73"/>
      <c r="F34" s="69" t="s">
        <v>8</v>
      </c>
      <c r="G34" s="24">
        <f t="shared" si="0"/>
        <v>0</v>
      </c>
    </row>
    <row r="35" spans="1:7">
      <c r="A35" s="94"/>
      <c r="B35" s="73"/>
      <c r="C35" s="73"/>
      <c r="D35" s="73"/>
      <c r="E35" s="73"/>
      <c r="F35" s="69" t="s">
        <v>8</v>
      </c>
      <c r="G35" s="24">
        <f t="shared" si="0"/>
        <v>0</v>
      </c>
    </row>
    <row r="36" spans="1:7">
      <c r="A36" s="94"/>
      <c r="B36" s="73"/>
      <c r="C36" s="73"/>
      <c r="D36" s="73"/>
      <c r="E36" s="73"/>
      <c r="F36" s="69" t="s">
        <v>8</v>
      </c>
      <c r="G36" s="24">
        <f t="shared" si="0"/>
        <v>0</v>
      </c>
    </row>
    <row r="37" spans="1:7">
      <c r="A37" s="94"/>
      <c r="B37" s="73"/>
      <c r="C37" s="73"/>
      <c r="D37" s="73"/>
      <c r="E37" s="73"/>
      <c r="F37" s="69" t="s">
        <v>8</v>
      </c>
      <c r="G37" s="24">
        <f t="shared" si="0"/>
        <v>0</v>
      </c>
    </row>
    <row r="38" spans="1:7">
      <c r="A38" s="94"/>
      <c r="B38" s="73"/>
      <c r="C38" s="73"/>
      <c r="D38" s="73"/>
      <c r="E38" s="73"/>
      <c r="F38" s="69" t="s">
        <v>8</v>
      </c>
      <c r="G38" s="24">
        <f t="shared" si="0"/>
        <v>0</v>
      </c>
    </row>
    <row r="39" spans="1:7">
      <c r="A39" s="94"/>
      <c r="B39" s="73"/>
      <c r="C39" s="73"/>
      <c r="D39" s="73"/>
      <c r="E39" s="73"/>
      <c r="F39" s="69" t="s">
        <v>8</v>
      </c>
      <c r="G39" s="24">
        <f t="shared" si="0"/>
        <v>0</v>
      </c>
    </row>
    <row r="40" spans="1:7">
      <c r="A40" s="94"/>
      <c r="B40" s="73"/>
      <c r="C40" s="73"/>
      <c r="D40" s="73"/>
      <c r="E40" s="73"/>
      <c r="F40" s="69" t="s">
        <v>8</v>
      </c>
      <c r="G40" s="24">
        <f t="shared" si="0"/>
        <v>0</v>
      </c>
    </row>
    <row r="41" spans="1:7">
      <c r="A41" s="94"/>
      <c r="B41" s="73"/>
      <c r="C41" s="73"/>
      <c r="D41" s="73"/>
      <c r="E41" s="73"/>
      <c r="F41" s="69" t="s">
        <v>8</v>
      </c>
      <c r="G41" s="24">
        <f t="shared" si="0"/>
        <v>0</v>
      </c>
    </row>
    <row r="42" spans="1:7">
      <c r="A42" s="94"/>
      <c r="B42" s="73"/>
      <c r="C42" s="73"/>
      <c r="D42" s="73"/>
      <c r="E42" s="73"/>
      <c r="F42" s="69" t="s">
        <v>8</v>
      </c>
      <c r="G42" s="24">
        <f t="shared" si="0"/>
        <v>0</v>
      </c>
    </row>
    <row r="43" spans="1:7">
      <c r="A43" s="94"/>
      <c r="B43" s="73"/>
      <c r="C43" s="73"/>
      <c r="D43" s="73"/>
      <c r="E43" s="73"/>
      <c r="F43" s="69" t="s">
        <v>8</v>
      </c>
      <c r="G43" s="24">
        <f t="shared" si="0"/>
        <v>0</v>
      </c>
    </row>
    <row r="44" spans="1:7">
      <c r="A44" s="94"/>
      <c r="B44" s="73"/>
      <c r="C44" s="73"/>
      <c r="D44" s="73"/>
      <c r="E44" s="73"/>
      <c r="F44" s="69" t="s">
        <v>8</v>
      </c>
      <c r="G44" s="24">
        <f t="shared" si="0"/>
        <v>0</v>
      </c>
    </row>
    <row r="45" spans="1:7">
      <c r="A45" s="94"/>
      <c r="B45" s="73"/>
      <c r="C45" s="73"/>
      <c r="D45" s="73"/>
      <c r="E45" s="73"/>
      <c r="F45" s="69" t="s">
        <v>8</v>
      </c>
      <c r="G45" s="24">
        <f t="shared" si="0"/>
        <v>0</v>
      </c>
    </row>
    <row r="46" spans="1:7">
      <c r="A46" s="94"/>
      <c r="B46" s="73"/>
      <c r="C46" s="73"/>
      <c r="D46" s="73"/>
      <c r="E46" s="73"/>
      <c r="F46" s="69" t="s">
        <v>8</v>
      </c>
      <c r="G46" s="24">
        <f t="shared" si="0"/>
        <v>0</v>
      </c>
    </row>
    <row r="47" spans="1:7">
      <c r="A47" s="94"/>
      <c r="B47" s="73"/>
      <c r="C47" s="73"/>
      <c r="D47" s="73"/>
      <c r="E47" s="73"/>
      <c r="F47" s="69" t="s">
        <v>8</v>
      </c>
      <c r="G47" s="24">
        <f t="shared" si="0"/>
        <v>0</v>
      </c>
    </row>
    <row r="48" spans="1:7">
      <c r="A48" s="94"/>
      <c r="B48" s="73"/>
      <c r="C48" s="73"/>
      <c r="D48" s="73"/>
      <c r="E48" s="73"/>
      <c r="F48" s="69" t="s">
        <v>8</v>
      </c>
      <c r="G48" s="24">
        <f t="shared" si="0"/>
        <v>0</v>
      </c>
    </row>
    <row r="49" spans="1:7">
      <c r="A49" s="94"/>
      <c r="B49" s="73"/>
      <c r="C49" s="73"/>
      <c r="D49" s="73"/>
      <c r="E49" s="73"/>
      <c r="F49" s="69" t="s">
        <v>8</v>
      </c>
      <c r="G49" s="24">
        <f t="shared" si="0"/>
        <v>0</v>
      </c>
    </row>
    <row r="50" spans="1:7">
      <c r="A50" s="94"/>
      <c r="B50" s="73"/>
      <c r="C50" s="73"/>
      <c r="D50" s="73"/>
      <c r="E50" s="73"/>
      <c r="F50" s="69" t="s">
        <v>8</v>
      </c>
      <c r="G50" s="24">
        <f t="shared" si="0"/>
        <v>0</v>
      </c>
    </row>
    <row r="51" spans="1:7">
      <c r="A51" s="94"/>
      <c r="B51" s="73"/>
      <c r="C51" s="73"/>
      <c r="D51" s="73"/>
      <c r="E51" s="73"/>
      <c r="F51" s="69" t="s">
        <v>8</v>
      </c>
      <c r="G51" s="24">
        <f t="shared" si="0"/>
        <v>0</v>
      </c>
    </row>
    <row r="52" spans="1:7">
      <c r="A52" s="94"/>
      <c r="B52" s="73"/>
      <c r="C52" s="73"/>
      <c r="D52" s="73"/>
      <c r="E52" s="73"/>
      <c r="F52" s="69" t="s">
        <v>8</v>
      </c>
      <c r="G52" s="24">
        <f t="shared" si="0"/>
        <v>0</v>
      </c>
    </row>
    <row r="53" spans="1:7">
      <c r="A53" s="94"/>
      <c r="B53" s="73"/>
      <c r="C53" s="73"/>
      <c r="D53" s="73"/>
      <c r="E53" s="73"/>
      <c r="F53" s="69" t="s">
        <v>8</v>
      </c>
      <c r="G53" s="24">
        <f t="shared" si="0"/>
        <v>0</v>
      </c>
    </row>
    <row r="54" spans="1:7">
      <c r="A54" s="94"/>
      <c r="B54" s="73"/>
      <c r="C54" s="73"/>
      <c r="D54" s="73"/>
      <c r="E54" s="73"/>
      <c r="F54" s="69" t="s">
        <v>8</v>
      </c>
      <c r="G54" s="24">
        <f t="shared" si="0"/>
        <v>0</v>
      </c>
    </row>
    <row r="55" spans="1:7">
      <c r="A55" s="94"/>
      <c r="B55" s="73"/>
      <c r="C55" s="73"/>
      <c r="D55" s="73"/>
      <c r="E55" s="73"/>
      <c r="F55" s="69" t="s">
        <v>8</v>
      </c>
      <c r="G55" s="24">
        <f t="shared" si="0"/>
        <v>0</v>
      </c>
    </row>
    <row r="56" spans="1:7">
      <c r="A56" s="94"/>
      <c r="B56" s="73"/>
      <c r="C56" s="73"/>
      <c r="D56" s="73"/>
      <c r="E56" s="73"/>
      <c r="F56" s="69" t="s">
        <v>8</v>
      </c>
      <c r="G56" s="24">
        <f t="shared" si="0"/>
        <v>0</v>
      </c>
    </row>
    <row r="57" spans="1:7">
      <c r="A57" s="94"/>
      <c r="B57" s="73"/>
      <c r="C57" s="73"/>
      <c r="D57" s="73"/>
      <c r="E57" s="73"/>
      <c r="F57" s="69" t="s">
        <v>8</v>
      </c>
      <c r="G57" s="24">
        <f t="shared" si="0"/>
        <v>0</v>
      </c>
    </row>
    <row r="58" spans="1:7" ht="15.75" thickBot="1">
      <c r="A58" s="95"/>
      <c r="B58" s="75"/>
      <c r="C58" s="75"/>
      <c r="D58" s="75"/>
      <c r="E58" s="75"/>
      <c r="F58" s="70" t="s">
        <v>8</v>
      </c>
      <c r="G58" s="24">
        <f t="shared" si="0"/>
        <v>0</v>
      </c>
    </row>
    <row r="59" spans="1:7">
      <c r="F59" t="s">
        <v>7</v>
      </c>
      <c r="G59" s="2">
        <f>SUM(G3:G58)</f>
        <v>0</v>
      </c>
    </row>
  </sheetData>
  <sheetProtection sheet="1" objects="1" scenarios="1"/>
  <mergeCells count="2">
    <mergeCell ref="J1:O1"/>
    <mergeCell ref="A1:G1"/>
  </mergeCells>
  <dataValidations count="1">
    <dataValidation type="list" allowBlank="1" showInputMessage="1" showErrorMessage="1" sqref="F3:F58" xr:uid="{00000000-0002-0000-0300-000000000000}">
      <formula1>"Scegli la categoria,G1,G2,G3"</formula1>
    </dataValidation>
  </dataValidations>
  <pageMargins left="0.7" right="0.7" top="0.75" bottom="0.75" header="0.3" footer="0.3"/>
  <headerFooter>
    <oddHeader>&amp;CIscrizione sezione A solisti di Chitarra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9"/>
  <sheetViews>
    <sheetView showWhiteSpace="0" workbookViewId="0">
      <selection sqref="A1:E1"/>
    </sheetView>
  </sheetViews>
  <sheetFormatPr defaultColWidth="8.85546875" defaultRowHeight="15"/>
  <cols>
    <col min="1" max="1" width="31.42578125" customWidth="1"/>
    <col min="2" max="2" width="20.85546875" customWidth="1"/>
    <col min="3" max="4" width="31.7109375" customWidth="1"/>
    <col min="5" max="5" width="18.28515625" customWidth="1"/>
    <col min="6" max="6" width="12.42578125" customWidth="1"/>
    <col min="9" max="9" width="13.42578125" customWidth="1"/>
  </cols>
  <sheetData>
    <row r="1" spans="1:14" ht="23.25" customHeight="1" thickBot="1">
      <c r="A1" s="140" t="str">
        <f>CONCATENATE("Scuola ",Scuola!B2," ",Scuola!B6," ",Scuola!B7)</f>
        <v xml:space="preserve">Scuola   </v>
      </c>
      <c r="B1" s="140"/>
      <c r="C1" s="140"/>
      <c r="D1" s="140"/>
      <c r="E1" s="141"/>
      <c r="F1" s="26"/>
      <c r="I1" s="130"/>
      <c r="J1" s="130"/>
      <c r="K1" s="130"/>
      <c r="L1" s="130"/>
      <c r="M1" s="130"/>
      <c r="N1" s="130"/>
    </row>
    <row r="2" spans="1:14" ht="15.75" thickBot="1">
      <c r="A2" s="109" t="s">
        <v>10</v>
      </c>
      <c r="B2" s="107" t="s">
        <v>0</v>
      </c>
      <c r="C2" s="79" t="s">
        <v>1</v>
      </c>
      <c r="D2" s="79" t="s">
        <v>11</v>
      </c>
      <c r="E2" s="80" t="s">
        <v>5</v>
      </c>
      <c r="F2" s="108" t="s">
        <v>6</v>
      </c>
    </row>
    <row r="3" spans="1:14">
      <c r="A3" s="110"/>
      <c r="B3" s="93"/>
      <c r="C3" s="77"/>
      <c r="D3" s="77"/>
      <c r="E3" s="106" t="s">
        <v>13</v>
      </c>
      <c r="F3" s="23">
        <f>IF(C3="",0,8)</f>
        <v>0</v>
      </c>
      <c r="I3" s="9" t="s">
        <v>12</v>
      </c>
      <c r="J3" s="10"/>
      <c r="K3" s="11"/>
    </row>
    <row r="4" spans="1:14" ht="15.75" thickBot="1">
      <c r="A4" s="111"/>
      <c r="B4" s="94"/>
      <c r="C4" s="73"/>
      <c r="D4" s="73"/>
      <c r="E4" s="69" t="s">
        <v>13</v>
      </c>
      <c r="F4" s="24">
        <f t="shared" ref="F4:F58" si="0">IF(C4="",0,8)</f>
        <v>0</v>
      </c>
      <c r="I4" s="12">
        <f>F59</f>
        <v>0</v>
      </c>
      <c r="J4" s="13"/>
      <c r="K4" s="14"/>
    </row>
    <row r="5" spans="1:14">
      <c r="A5" s="111"/>
      <c r="B5" s="94"/>
      <c r="C5" s="73"/>
      <c r="D5" s="73"/>
      <c r="E5" s="69" t="s">
        <v>13</v>
      </c>
      <c r="F5" s="24">
        <f t="shared" si="0"/>
        <v>0</v>
      </c>
    </row>
    <row r="6" spans="1:14">
      <c r="A6" s="111"/>
      <c r="B6" s="94"/>
      <c r="C6" s="73"/>
      <c r="D6" s="73"/>
      <c r="E6" s="69" t="s">
        <v>13</v>
      </c>
      <c r="F6" s="24">
        <f t="shared" si="0"/>
        <v>0</v>
      </c>
    </row>
    <row r="7" spans="1:14">
      <c r="A7" s="111"/>
      <c r="B7" s="94"/>
      <c r="C7" s="73"/>
      <c r="D7" s="73"/>
      <c r="E7" s="69" t="s">
        <v>13</v>
      </c>
      <c r="F7" s="24">
        <f t="shared" si="0"/>
        <v>0</v>
      </c>
    </row>
    <row r="8" spans="1:14">
      <c r="A8" s="111"/>
      <c r="B8" s="94"/>
      <c r="C8" s="73"/>
      <c r="D8" s="73"/>
      <c r="E8" s="69" t="s">
        <v>13</v>
      </c>
      <c r="F8" s="24">
        <f t="shared" si="0"/>
        <v>0</v>
      </c>
    </row>
    <row r="9" spans="1:14">
      <c r="A9" s="111"/>
      <c r="B9" s="94"/>
      <c r="C9" s="73"/>
      <c r="D9" s="73"/>
      <c r="E9" s="69" t="s">
        <v>13</v>
      </c>
      <c r="F9" s="24">
        <f t="shared" si="0"/>
        <v>0</v>
      </c>
    </row>
    <row r="10" spans="1:14">
      <c r="A10" s="111"/>
      <c r="B10" s="94"/>
      <c r="C10" s="73"/>
      <c r="D10" s="73"/>
      <c r="E10" s="69" t="s">
        <v>13</v>
      </c>
      <c r="F10" s="24">
        <f t="shared" si="0"/>
        <v>0</v>
      </c>
    </row>
    <row r="11" spans="1:14">
      <c r="A11" s="111"/>
      <c r="B11" s="94"/>
      <c r="C11" s="73"/>
      <c r="D11" s="73"/>
      <c r="E11" s="69" t="s">
        <v>13</v>
      </c>
      <c r="F11" s="24">
        <f t="shared" si="0"/>
        <v>0</v>
      </c>
    </row>
    <row r="12" spans="1:14">
      <c r="A12" s="111"/>
      <c r="B12" s="94"/>
      <c r="C12" s="73"/>
      <c r="D12" s="73"/>
      <c r="E12" s="69" t="s">
        <v>13</v>
      </c>
      <c r="F12" s="24">
        <f t="shared" si="0"/>
        <v>0</v>
      </c>
    </row>
    <row r="13" spans="1:14">
      <c r="A13" s="111"/>
      <c r="B13" s="94"/>
      <c r="C13" s="73"/>
      <c r="D13" s="73"/>
      <c r="E13" s="69" t="s">
        <v>13</v>
      </c>
      <c r="F13" s="24">
        <f t="shared" si="0"/>
        <v>0</v>
      </c>
    </row>
    <row r="14" spans="1:14">
      <c r="A14" s="111"/>
      <c r="B14" s="94"/>
      <c r="C14" s="73"/>
      <c r="D14" s="73"/>
      <c r="E14" s="69" t="s">
        <v>13</v>
      </c>
      <c r="F14" s="24">
        <f t="shared" si="0"/>
        <v>0</v>
      </c>
    </row>
    <row r="15" spans="1:14">
      <c r="A15" s="111"/>
      <c r="B15" s="94"/>
      <c r="C15" s="73"/>
      <c r="D15" s="73"/>
      <c r="E15" s="69" t="s">
        <v>13</v>
      </c>
      <c r="F15" s="24">
        <f t="shared" si="0"/>
        <v>0</v>
      </c>
    </row>
    <row r="16" spans="1:14">
      <c r="A16" s="111"/>
      <c r="B16" s="94"/>
      <c r="C16" s="73"/>
      <c r="D16" s="73"/>
      <c r="E16" s="69" t="s">
        <v>13</v>
      </c>
      <c r="F16" s="24">
        <f t="shared" si="0"/>
        <v>0</v>
      </c>
    </row>
    <row r="17" spans="1:6">
      <c r="A17" s="111"/>
      <c r="B17" s="94"/>
      <c r="C17" s="73"/>
      <c r="D17" s="73"/>
      <c r="E17" s="69" t="s">
        <v>13</v>
      </c>
      <c r="F17" s="24">
        <f t="shared" si="0"/>
        <v>0</v>
      </c>
    </row>
    <row r="18" spans="1:6">
      <c r="A18" s="111"/>
      <c r="B18" s="94"/>
      <c r="C18" s="73"/>
      <c r="D18" s="73"/>
      <c r="E18" s="69" t="s">
        <v>13</v>
      </c>
      <c r="F18" s="24">
        <f t="shared" si="0"/>
        <v>0</v>
      </c>
    </row>
    <row r="19" spans="1:6">
      <c r="A19" s="111"/>
      <c r="B19" s="94"/>
      <c r="C19" s="73"/>
      <c r="D19" s="73"/>
      <c r="E19" s="69" t="s">
        <v>13</v>
      </c>
      <c r="F19" s="24">
        <f t="shared" si="0"/>
        <v>0</v>
      </c>
    </row>
    <row r="20" spans="1:6">
      <c r="A20" s="111"/>
      <c r="B20" s="94"/>
      <c r="C20" s="73"/>
      <c r="D20" s="73"/>
      <c r="E20" s="69" t="s">
        <v>13</v>
      </c>
      <c r="F20" s="24">
        <f t="shared" si="0"/>
        <v>0</v>
      </c>
    </row>
    <row r="21" spans="1:6">
      <c r="A21" s="111"/>
      <c r="B21" s="94"/>
      <c r="C21" s="73"/>
      <c r="D21" s="73"/>
      <c r="E21" s="69" t="s">
        <v>13</v>
      </c>
      <c r="F21" s="24">
        <f t="shared" si="0"/>
        <v>0</v>
      </c>
    </row>
    <row r="22" spans="1:6">
      <c r="A22" s="111"/>
      <c r="B22" s="94"/>
      <c r="C22" s="73"/>
      <c r="D22" s="73"/>
      <c r="E22" s="69" t="s">
        <v>13</v>
      </c>
      <c r="F22" s="24">
        <f t="shared" si="0"/>
        <v>0</v>
      </c>
    </row>
    <row r="23" spans="1:6">
      <c r="A23" s="111"/>
      <c r="B23" s="94"/>
      <c r="C23" s="73"/>
      <c r="D23" s="73"/>
      <c r="E23" s="69" t="s">
        <v>13</v>
      </c>
      <c r="F23" s="24">
        <f t="shared" si="0"/>
        <v>0</v>
      </c>
    </row>
    <row r="24" spans="1:6">
      <c r="A24" s="111"/>
      <c r="B24" s="94"/>
      <c r="C24" s="73"/>
      <c r="D24" s="73"/>
      <c r="E24" s="69" t="s">
        <v>13</v>
      </c>
      <c r="F24" s="24">
        <f t="shared" si="0"/>
        <v>0</v>
      </c>
    </row>
    <row r="25" spans="1:6">
      <c r="A25" s="111"/>
      <c r="B25" s="94"/>
      <c r="C25" s="73"/>
      <c r="D25" s="73"/>
      <c r="E25" s="69" t="s">
        <v>13</v>
      </c>
      <c r="F25" s="24">
        <f t="shared" si="0"/>
        <v>0</v>
      </c>
    </row>
    <row r="26" spans="1:6">
      <c r="A26" s="111"/>
      <c r="B26" s="94"/>
      <c r="C26" s="73"/>
      <c r="D26" s="73"/>
      <c r="E26" s="69" t="s">
        <v>13</v>
      </c>
      <c r="F26" s="24">
        <f t="shared" si="0"/>
        <v>0</v>
      </c>
    </row>
    <row r="27" spans="1:6">
      <c r="A27" s="111"/>
      <c r="B27" s="94"/>
      <c r="C27" s="73"/>
      <c r="D27" s="73"/>
      <c r="E27" s="69" t="s">
        <v>13</v>
      </c>
      <c r="F27" s="24">
        <f t="shared" si="0"/>
        <v>0</v>
      </c>
    </row>
    <row r="28" spans="1:6">
      <c r="A28" s="111"/>
      <c r="B28" s="94"/>
      <c r="C28" s="73"/>
      <c r="D28" s="73"/>
      <c r="E28" s="69" t="s">
        <v>13</v>
      </c>
      <c r="F28" s="24">
        <f t="shared" si="0"/>
        <v>0</v>
      </c>
    </row>
    <row r="29" spans="1:6">
      <c r="A29" s="111"/>
      <c r="B29" s="94"/>
      <c r="C29" s="73"/>
      <c r="D29" s="73"/>
      <c r="E29" s="69" t="s">
        <v>13</v>
      </c>
      <c r="F29" s="24">
        <f t="shared" si="0"/>
        <v>0</v>
      </c>
    </row>
    <row r="30" spans="1:6">
      <c r="A30" s="111"/>
      <c r="B30" s="94"/>
      <c r="C30" s="73"/>
      <c r="D30" s="73"/>
      <c r="E30" s="69" t="s">
        <v>13</v>
      </c>
      <c r="F30" s="24">
        <f t="shared" si="0"/>
        <v>0</v>
      </c>
    </row>
    <row r="31" spans="1:6">
      <c r="A31" s="111"/>
      <c r="B31" s="94"/>
      <c r="C31" s="73"/>
      <c r="D31" s="73"/>
      <c r="E31" s="69" t="s">
        <v>13</v>
      </c>
      <c r="F31" s="24">
        <f t="shared" si="0"/>
        <v>0</v>
      </c>
    </row>
    <row r="32" spans="1:6">
      <c r="A32" s="111"/>
      <c r="B32" s="94"/>
      <c r="C32" s="73"/>
      <c r="D32" s="73"/>
      <c r="E32" s="69" t="s">
        <v>13</v>
      </c>
      <c r="F32" s="24">
        <f t="shared" si="0"/>
        <v>0</v>
      </c>
    </row>
    <row r="33" spans="1:6">
      <c r="A33" s="111"/>
      <c r="B33" s="94"/>
      <c r="C33" s="73"/>
      <c r="D33" s="73"/>
      <c r="E33" s="69" t="s">
        <v>13</v>
      </c>
      <c r="F33" s="24">
        <f t="shared" si="0"/>
        <v>0</v>
      </c>
    </row>
    <row r="34" spans="1:6">
      <c r="A34" s="111"/>
      <c r="B34" s="94"/>
      <c r="C34" s="73"/>
      <c r="D34" s="73"/>
      <c r="E34" s="69" t="s">
        <v>13</v>
      </c>
      <c r="F34" s="24">
        <f t="shared" si="0"/>
        <v>0</v>
      </c>
    </row>
    <row r="35" spans="1:6">
      <c r="A35" s="111"/>
      <c r="B35" s="94"/>
      <c r="C35" s="73"/>
      <c r="D35" s="73"/>
      <c r="E35" s="69" t="s">
        <v>13</v>
      </c>
      <c r="F35" s="24">
        <f t="shared" si="0"/>
        <v>0</v>
      </c>
    </row>
    <row r="36" spans="1:6">
      <c r="A36" s="111"/>
      <c r="B36" s="94"/>
      <c r="C36" s="73"/>
      <c r="D36" s="73"/>
      <c r="E36" s="69" t="s">
        <v>13</v>
      </c>
      <c r="F36" s="24">
        <f t="shared" si="0"/>
        <v>0</v>
      </c>
    </row>
    <row r="37" spans="1:6">
      <c r="A37" s="111"/>
      <c r="B37" s="94"/>
      <c r="C37" s="73"/>
      <c r="D37" s="73"/>
      <c r="E37" s="69" t="s">
        <v>13</v>
      </c>
      <c r="F37" s="24">
        <f t="shared" si="0"/>
        <v>0</v>
      </c>
    </row>
    <row r="38" spans="1:6">
      <c r="A38" s="111"/>
      <c r="B38" s="94"/>
      <c r="C38" s="73"/>
      <c r="D38" s="73"/>
      <c r="E38" s="69" t="s">
        <v>13</v>
      </c>
      <c r="F38" s="24">
        <f t="shared" si="0"/>
        <v>0</v>
      </c>
    </row>
    <row r="39" spans="1:6">
      <c r="A39" s="111"/>
      <c r="B39" s="94"/>
      <c r="C39" s="73"/>
      <c r="D39" s="73"/>
      <c r="E39" s="69" t="s">
        <v>13</v>
      </c>
      <c r="F39" s="24">
        <f t="shared" si="0"/>
        <v>0</v>
      </c>
    </row>
    <row r="40" spans="1:6">
      <c r="A40" s="111"/>
      <c r="B40" s="94"/>
      <c r="C40" s="73"/>
      <c r="D40" s="73"/>
      <c r="E40" s="69" t="s">
        <v>13</v>
      </c>
      <c r="F40" s="24">
        <f t="shared" si="0"/>
        <v>0</v>
      </c>
    </row>
    <row r="41" spans="1:6">
      <c r="A41" s="111"/>
      <c r="B41" s="94"/>
      <c r="C41" s="73"/>
      <c r="D41" s="73"/>
      <c r="E41" s="69" t="s">
        <v>13</v>
      </c>
      <c r="F41" s="24">
        <f t="shared" si="0"/>
        <v>0</v>
      </c>
    </row>
    <row r="42" spans="1:6">
      <c r="A42" s="111"/>
      <c r="B42" s="94"/>
      <c r="C42" s="73"/>
      <c r="D42" s="73"/>
      <c r="E42" s="69" t="s">
        <v>13</v>
      </c>
      <c r="F42" s="24">
        <f t="shared" si="0"/>
        <v>0</v>
      </c>
    </row>
    <row r="43" spans="1:6">
      <c r="A43" s="111"/>
      <c r="B43" s="94"/>
      <c r="C43" s="73"/>
      <c r="D43" s="73"/>
      <c r="E43" s="69" t="s">
        <v>13</v>
      </c>
      <c r="F43" s="24">
        <f t="shared" si="0"/>
        <v>0</v>
      </c>
    </row>
    <row r="44" spans="1:6">
      <c r="A44" s="111"/>
      <c r="B44" s="94"/>
      <c r="C44" s="73"/>
      <c r="D44" s="73"/>
      <c r="E44" s="69" t="s">
        <v>13</v>
      </c>
      <c r="F44" s="24">
        <f t="shared" si="0"/>
        <v>0</v>
      </c>
    </row>
    <row r="45" spans="1:6">
      <c r="A45" s="111"/>
      <c r="B45" s="94"/>
      <c r="C45" s="73"/>
      <c r="D45" s="73"/>
      <c r="E45" s="69" t="s">
        <v>13</v>
      </c>
      <c r="F45" s="24">
        <f t="shared" si="0"/>
        <v>0</v>
      </c>
    </row>
    <row r="46" spans="1:6">
      <c r="A46" s="111"/>
      <c r="B46" s="94"/>
      <c r="C46" s="73"/>
      <c r="D46" s="73"/>
      <c r="E46" s="69" t="s">
        <v>13</v>
      </c>
      <c r="F46" s="24">
        <f t="shared" si="0"/>
        <v>0</v>
      </c>
    </row>
    <row r="47" spans="1:6">
      <c r="A47" s="111"/>
      <c r="B47" s="94"/>
      <c r="C47" s="73"/>
      <c r="D47" s="73"/>
      <c r="E47" s="69" t="s">
        <v>13</v>
      </c>
      <c r="F47" s="24">
        <f t="shared" si="0"/>
        <v>0</v>
      </c>
    </row>
    <row r="48" spans="1:6">
      <c r="A48" s="111"/>
      <c r="B48" s="94"/>
      <c r="C48" s="73"/>
      <c r="D48" s="73"/>
      <c r="E48" s="69" t="s">
        <v>13</v>
      </c>
      <c r="F48" s="24">
        <f t="shared" si="0"/>
        <v>0</v>
      </c>
    </row>
    <row r="49" spans="1:6">
      <c r="A49" s="111"/>
      <c r="B49" s="94"/>
      <c r="C49" s="73"/>
      <c r="D49" s="73"/>
      <c r="E49" s="69" t="s">
        <v>13</v>
      </c>
      <c r="F49" s="24">
        <f t="shared" si="0"/>
        <v>0</v>
      </c>
    </row>
    <row r="50" spans="1:6">
      <c r="A50" s="111"/>
      <c r="B50" s="94"/>
      <c r="C50" s="73"/>
      <c r="D50" s="73"/>
      <c r="E50" s="69" t="s">
        <v>13</v>
      </c>
      <c r="F50" s="24">
        <f t="shared" si="0"/>
        <v>0</v>
      </c>
    </row>
    <row r="51" spans="1:6">
      <c r="A51" s="111"/>
      <c r="B51" s="94"/>
      <c r="C51" s="73"/>
      <c r="D51" s="73"/>
      <c r="E51" s="69" t="s">
        <v>13</v>
      </c>
      <c r="F51" s="24">
        <f t="shared" si="0"/>
        <v>0</v>
      </c>
    </row>
    <row r="52" spans="1:6">
      <c r="A52" s="111"/>
      <c r="B52" s="94"/>
      <c r="C52" s="73"/>
      <c r="D52" s="73"/>
      <c r="E52" s="69" t="s">
        <v>13</v>
      </c>
      <c r="F52" s="24">
        <f t="shared" si="0"/>
        <v>0</v>
      </c>
    </row>
    <row r="53" spans="1:6">
      <c r="A53" s="111"/>
      <c r="B53" s="94"/>
      <c r="C53" s="73"/>
      <c r="D53" s="73"/>
      <c r="E53" s="69" t="s">
        <v>13</v>
      </c>
      <c r="F53" s="24">
        <f t="shared" si="0"/>
        <v>0</v>
      </c>
    </row>
    <row r="54" spans="1:6">
      <c r="A54" s="111"/>
      <c r="B54" s="94"/>
      <c r="C54" s="73"/>
      <c r="D54" s="73"/>
      <c r="E54" s="69" t="s">
        <v>13</v>
      </c>
      <c r="F54" s="24">
        <f t="shared" si="0"/>
        <v>0</v>
      </c>
    </row>
    <row r="55" spans="1:6">
      <c r="A55" s="111"/>
      <c r="B55" s="94"/>
      <c r="C55" s="73"/>
      <c r="D55" s="73"/>
      <c r="E55" s="69" t="s">
        <v>13</v>
      </c>
      <c r="F55" s="24">
        <f t="shared" si="0"/>
        <v>0</v>
      </c>
    </row>
    <row r="56" spans="1:6">
      <c r="A56" s="111"/>
      <c r="B56" s="94"/>
      <c r="C56" s="73"/>
      <c r="D56" s="73"/>
      <c r="E56" s="69" t="s">
        <v>13</v>
      </c>
      <c r="F56" s="24">
        <f t="shared" si="0"/>
        <v>0</v>
      </c>
    </row>
    <row r="57" spans="1:6">
      <c r="A57" s="111"/>
      <c r="B57" s="94"/>
      <c r="C57" s="73"/>
      <c r="D57" s="73"/>
      <c r="E57" s="69" t="s">
        <v>13</v>
      </c>
      <c r="F57" s="24">
        <f t="shared" si="0"/>
        <v>0</v>
      </c>
    </row>
    <row r="58" spans="1:6" ht="15.75" thickBot="1">
      <c r="A58" s="112"/>
      <c r="B58" s="95"/>
      <c r="C58" s="75"/>
      <c r="D58" s="75"/>
      <c r="E58" s="70" t="s">
        <v>13</v>
      </c>
      <c r="F58" s="24">
        <f t="shared" si="0"/>
        <v>0</v>
      </c>
    </row>
    <row r="59" spans="1:6">
      <c r="E59" t="s">
        <v>7</v>
      </c>
      <c r="F59" s="2">
        <f>SUM(F3:F58)</f>
        <v>0</v>
      </c>
    </row>
  </sheetData>
  <sheetProtection sheet="1" objects="1" scenarios="1"/>
  <dataConsolidate/>
  <mergeCells count="2">
    <mergeCell ref="I1:N1"/>
    <mergeCell ref="A1:E1"/>
  </mergeCells>
  <dataValidations count="1">
    <dataValidation type="list" allowBlank="1" showInputMessage="1" showErrorMessage="1" sqref="E3:E58" xr:uid="{00000000-0002-0000-0400-000000000000}">
      <formula1>"-,H,K"</formula1>
    </dataValidation>
  </dataValidations>
  <pageMargins left="0.7" right="0.7" top="0.75" bottom="0.75" header="0.3" footer="0.3"/>
  <headerFooter>
    <oddHeader>&amp;CIscrizione sezione A solisti di Chitarra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3"/>
  <sheetViews>
    <sheetView showWhiteSpace="0" workbookViewId="0">
      <selection sqref="A1:F1"/>
    </sheetView>
  </sheetViews>
  <sheetFormatPr defaultColWidth="8.85546875" defaultRowHeight="15"/>
  <cols>
    <col min="1" max="1" width="31" customWidth="1"/>
    <col min="2" max="2" width="18.7109375" customWidth="1"/>
    <col min="3" max="3" width="19.7109375" customWidth="1"/>
    <col min="4" max="4" width="10.42578125" bestFit="1" customWidth="1"/>
    <col min="5" max="5" width="6.42578125" bestFit="1" customWidth="1"/>
    <col min="6" max="6" width="9.42578125" bestFit="1" customWidth="1"/>
    <col min="7" max="8" width="3.140625" customWidth="1"/>
    <col min="9" max="9" width="13.42578125" customWidth="1"/>
    <col min="10" max="10" width="5.42578125" customWidth="1"/>
  </cols>
  <sheetData>
    <row r="1" spans="1:13" ht="23.25" customHeight="1" thickBot="1">
      <c r="A1" s="131" t="str">
        <f>CONCATENATE("Scuola ",Scuola!B2," ",Scuola!B6," ",Scuola!B7)</f>
        <v xml:space="preserve">Scuola   </v>
      </c>
      <c r="B1" s="132"/>
      <c r="C1" s="132"/>
      <c r="D1" s="132"/>
      <c r="E1" s="132"/>
      <c r="F1" s="133"/>
      <c r="I1" s="130"/>
      <c r="J1" s="130"/>
      <c r="K1" s="130"/>
      <c r="L1" s="130"/>
      <c r="M1" s="130"/>
    </row>
    <row r="2" spans="1:13" ht="45.75" customHeight="1" thickBot="1">
      <c r="A2" s="121" t="s">
        <v>59</v>
      </c>
      <c r="B2" s="122" t="s">
        <v>0</v>
      </c>
      <c r="C2" s="123" t="s">
        <v>1</v>
      </c>
      <c r="D2" s="124" t="s">
        <v>11</v>
      </c>
      <c r="E2" s="124" t="s">
        <v>19</v>
      </c>
      <c r="F2" s="86" t="s">
        <v>6</v>
      </c>
      <c r="I2" s="142" t="s">
        <v>20</v>
      </c>
      <c r="J2" s="143"/>
    </row>
    <row r="3" spans="1:13" ht="15.75" thickBot="1">
      <c r="A3" s="113"/>
      <c r="B3" s="99"/>
      <c r="C3" s="71"/>
      <c r="D3" s="71"/>
      <c r="E3" s="68" t="s">
        <v>13</v>
      </c>
      <c r="F3" s="23">
        <f t="shared" ref="F3:F41" si="0">IF(C3="",0,8)</f>
        <v>0</v>
      </c>
      <c r="I3" s="12">
        <f>F93</f>
        <v>0</v>
      </c>
      <c r="J3" s="14"/>
    </row>
    <row r="4" spans="1:13">
      <c r="A4" s="111"/>
      <c r="B4" s="94"/>
      <c r="C4" s="73"/>
      <c r="D4" s="73"/>
      <c r="E4" s="69" t="s">
        <v>13</v>
      </c>
      <c r="F4" s="24">
        <f t="shared" si="0"/>
        <v>0</v>
      </c>
    </row>
    <row r="5" spans="1:13">
      <c r="A5" s="111"/>
      <c r="B5" s="94"/>
      <c r="C5" s="73"/>
      <c r="D5" s="73"/>
      <c r="E5" s="69" t="s">
        <v>13</v>
      </c>
      <c r="F5" s="24">
        <f t="shared" si="0"/>
        <v>0</v>
      </c>
    </row>
    <row r="6" spans="1:13">
      <c r="A6" s="111"/>
      <c r="B6" s="94"/>
      <c r="C6" s="73"/>
      <c r="D6" s="73"/>
      <c r="E6" s="69" t="s">
        <v>13</v>
      </c>
      <c r="F6" s="24">
        <f t="shared" si="0"/>
        <v>0</v>
      </c>
    </row>
    <row r="7" spans="1:13">
      <c r="A7" s="111"/>
      <c r="B7" s="94"/>
      <c r="C7" s="73"/>
      <c r="D7" s="73"/>
      <c r="E7" s="69" t="s">
        <v>13</v>
      </c>
      <c r="F7" s="24">
        <f t="shared" si="0"/>
        <v>0</v>
      </c>
    </row>
    <row r="8" spans="1:13">
      <c r="A8" s="111"/>
      <c r="B8" s="94"/>
      <c r="C8" s="73"/>
      <c r="D8" s="73"/>
      <c r="E8" s="69" t="s">
        <v>13</v>
      </c>
      <c r="F8" s="24">
        <f t="shared" si="0"/>
        <v>0</v>
      </c>
    </row>
    <row r="9" spans="1:13">
      <c r="A9" s="111"/>
      <c r="B9" s="94"/>
      <c r="C9" s="73"/>
      <c r="D9" s="73"/>
      <c r="E9" s="69" t="s">
        <v>13</v>
      </c>
      <c r="F9" s="24">
        <f t="shared" si="0"/>
        <v>0</v>
      </c>
    </row>
    <row r="10" spans="1:13">
      <c r="A10" s="111"/>
      <c r="B10" s="94"/>
      <c r="C10" s="73"/>
      <c r="D10" s="73"/>
      <c r="E10" s="69" t="s">
        <v>13</v>
      </c>
      <c r="F10" s="24">
        <f t="shared" si="0"/>
        <v>0</v>
      </c>
    </row>
    <row r="11" spans="1:13">
      <c r="A11" s="111"/>
      <c r="B11" s="94"/>
      <c r="C11" s="73"/>
      <c r="D11" s="73"/>
      <c r="E11" s="69" t="s">
        <v>13</v>
      </c>
      <c r="F11" s="24">
        <f t="shared" si="0"/>
        <v>0</v>
      </c>
    </row>
    <row r="12" spans="1:13">
      <c r="A12" s="111"/>
      <c r="B12" s="94"/>
      <c r="C12" s="73"/>
      <c r="D12" s="73"/>
      <c r="E12" s="69" t="s">
        <v>13</v>
      </c>
      <c r="F12" s="24">
        <f t="shared" si="0"/>
        <v>0</v>
      </c>
    </row>
    <row r="13" spans="1:13">
      <c r="A13" s="111"/>
      <c r="B13" s="94"/>
      <c r="C13" s="73"/>
      <c r="D13" s="73"/>
      <c r="E13" s="69" t="s">
        <v>13</v>
      </c>
      <c r="F13" s="24">
        <f t="shared" ref="F13:F30" si="1">IF(C13="",0,8)</f>
        <v>0</v>
      </c>
    </row>
    <row r="14" spans="1:13">
      <c r="A14" s="111"/>
      <c r="B14" s="94"/>
      <c r="C14" s="73"/>
      <c r="D14" s="73"/>
      <c r="E14" s="69" t="s">
        <v>13</v>
      </c>
      <c r="F14" s="24">
        <f t="shared" si="1"/>
        <v>0</v>
      </c>
    </row>
    <row r="15" spans="1:13">
      <c r="A15" s="111"/>
      <c r="B15" s="94"/>
      <c r="C15" s="73"/>
      <c r="D15" s="73"/>
      <c r="E15" s="69" t="s">
        <v>13</v>
      </c>
      <c r="F15" s="24">
        <f t="shared" si="1"/>
        <v>0</v>
      </c>
    </row>
    <row r="16" spans="1:13">
      <c r="A16" s="111"/>
      <c r="B16" s="94"/>
      <c r="C16" s="73"/>
      <c r="D16" s="73"/>
      <c r="E16" s="69" t="s">
        <v>13</v>
      </c>
      <c r="F16" s="24">
        <f t="shared" si="1"/>
        <v>0</v>
      </c>
    </row>
    <row r="17" spans="1:6">
      <c r="A17" s="111"/>
      <c r="B17" s="94"/>
      <c r="C17" s="73"/>
      <c r="D17" s="73"/>
      <c r="E17" s="69" t="s">
        <v>13</v>
      </c>
      <c r="F17" s="24">
        <f t="shared" si="1"/>
        <v>0</v>
      </c>
    </row>
    <row r="18" spans="1:6">
      <c r="A18" s="111"/>
      <c r="B18" s="94"/>
      <c r="C18" s="73"/>
      <c r="D18" s="73"/>
      <c r="E18" s="69" t="s">
        <v>13</v>
      </c>
      <c r="F18" s="24">
        <f t="shared" si="1"/>
        <v>0</v>
      </c>
    </row>
    <row r="19" spans="1:6">
      <c r="A19" s="111"/>
      <c r="B19" s="94"/>
      <c r="C19" s="73"/>
      <c r="D19" s="73"/>
      <c r="E19" s="69" t="s">
        <v>13</v>
      </c>
      <c r="F19" s="24">
        <f t="shared" si="1"/>
        <v>0</v>
      </c>
    </row>
    <row r="20" spans="1:6">
      <c r="A20" s="111"/>
      <c r="B20" s="94"/>
      <c r="C20" s="73"/>
      <c r="D20" s="73"/>
      <c r="E20" s="69" t="s">
        <v>13</v>
      </c>
      <c r="F20" s="24">
        <f t="shared" si="1"/>
        <v>0</v>
      </c>
    </row>
    <row r="21" spans="1:6">
      <c r="A21" s="111"/>
      <c r="B21" s="94"/>
      <c r="C21" s="73"/>
      <c r="D21" s="73"/>
      <c r="E21" s="69" t="s">
        <v>13</v>
      </c>
      <c r="F21" s="24">
        <f t="shared" si="1"/>
        <v>0</v>
      </c>
    </row>
    <row r="22" spans="1:6">
      <c r="A22" s="111"/>
      <c r="B22" s="94"/>
      <c r="C22" s="73"/>
      <c r="D22" s="73"/>
      <c r="E22" s="69" t="s">
        <v>13</v>
      </c>
      <c r="F22" s="24">
        <f t="shared" si="1"/>
        <v>0</v>
      </c>
    </row>
    <row r="23" spans="1:6">
      <c r="A23" s="111"/>
      <c r="B23" s="94"/>
      <c r="C23" s="73"/>
      <c r="D23" s="73"/>
      <c r="E23" s="69" t="s">
        <v>13</v>
      </c>
      <c r="F23" s="24">
        <f t="shared" si="1"/>
        <v>0</v>
      </c>
    </row>
    <row r="24" spans="1:6">
      <c r="A24" s="111"/>
      <c r="B24" s="94"/>
      <c r="C24" s="73"/>
      <c r="D24" s="73"/>
      <c r="E24" s="69" t="s">
        <v>13</v>
      </c>
      <c r="F24" s="24">
        <f t="shared" si="1"/>
        <v>0</v>
      </c>
    </row>
    <row r="25" spans="1:6">
      <c r="A25" s="111"/>
      <c r="B25" s="94"/>
      <c r="C25" s="73"/>
      <c r="D25" s="73"/>
      <c r="E25" s="69" t="s">
        <v>13</v>
      </c>
      <c r="F25" s="24">
        <f t="shared" si="1"/>
        <v>0</v>
      </c>
    </row>
    <row r="26" spans="1:6">
      <c r="A26" s="111"/>
      <c r="B26" s="94"/>
      <c r="C26" s="73"/>
      <c r="D26" s="73"/>
      <c r="E26" s="69" t="s">
        <v>13</v>
      </c>
      <c r="F26" s="24">
        <f t="shared" si="1"/>
        <v>0</v>
      </c>
    </row>
    <row r="27" spans="1:6">
      <c r="A27" s="111"/>
      <c r="B27" s="94"/>
      <c r="C27" s="73"/>
      <c r="D27" s="73"/>
      <c r="E27" s="69" t="s">
        <v>13</v>
      </c>
      <c r="F27" s="24">
        <f t="shared" si="1"/>
        <v>0</v>
      </c>
    </row>
    <row r="28" spans="1:6">
      <c r="A28" s="111"/>
      <c r="B28" s="94"/>
      <c r="C28" s="73"/>
      <c r="D28" s="73"/>
      <c r="E28" s="69" t="s">
        <v>13</v>
      </c>
      <c r="F28" s="24">
        <f t="shared" si="1"/>
        <v>0</v>
      </c>
    </row>
    <row r="29" spans="1:6">
      <c r="A29" s="111"/>
      <c r="B29" s="94"/>
      <c r="C29" s="73"/>
      <c r="D29" s="73"/>
      <c r="E29" s="69" t="s">
        <v>13</v>
      </c>
      <c r="F29" s="24">
        <f t="shared" si="1"/>
        <v>0</v>
      </c>
    </row>
    <row r="30" spans="1:6">
      <c r="A30" s="111"/>
      <c r="B30" s="94"/>
      <c r="C30" s="73"/>
      <c r="D30" s="73"/>
      <c r="E30" s="69" t="s">
        <v>13</v>
      </c>
      <c r="F30" s="7">
        <f t="shared" si="1"/>
        <v>0</v>
      </c>
    </row>
    <row r="31" spans="1:6">
      <c r="A31" s="111"/>
      <c r="B31" s="94"/>
      <c r="C31" s="73"/>
      <c r="D31" s="73"/>
      <c r="E31" s="69" t="s">
        <v>13</v>
      </c>
      <c r="F31" s="23">
        <f t="shared" si="0"/>
        <v>0</v>
      </c>
    </row>
    <row r="32" spans="1:6">
      <c r="A32" s="111"/>
      <c r="B32" s="94"/>
      <c r="C32" s="73"/>
      <c r="D32" s="73"/>
      <c r="E32" s="69" t="s">
        <v>13</v>
      </c>
      <c r="F32" s="24">
        <f t="shared" si="0"/>
        <v>0</v>
      </c>
    </row>
    <row r="33" spans="1:6">
      <c r="A33" s="111"/>
      <c r="B33" s="94"/>
      <c r="C33" s="73"/>
      <c r="D33" s="73"/>
      <c r="E33" s="69" t="s">
        <v>13</v>
      </c>
      <c r="F33" s="24">
        <f t="shared" si="0"/>
        <v>0</v>
      </c>
    </row>
    <row r="34" spans="1:6">
      <c r="A34" s="111"/>
      <c r="B34" s="94"/>
      <c r="C34" s="73"/>
      <c r="D34" s="73"/>
      <c r="E34" s="69" t="s">
        <v>13</v>
      </c>
      <c r="F34" s="24">
        <f t="shared" si="0"/>
        <v>0</v>
      </c>
    </row>
    <row r="35" spans="1:6">
      <c r="A35" s="111"/>
      <c r="B35" s="94"/>
      <c r="C35" s="73"/>
      <c r="D35" s="73"/>
      <c r="E35" s="69" t="s">
        <v>13</v>
      </c>
      <c r="F35" s="24">
        <f t="shared" si="0"/>
        <v>0</v>
      </c>
    </row>
    <row r="36" spans="1:6">
      <c r="A36" s="111"/>
      <c r="B36" s="94"/>
      <c r="C36" s="73"/>
      <c r="D36" s="73"/>
      <c r="E36" s="69" t="s">
        <v>13</v>
      </c>
      <c r="F36" s="24">
        <f t="shared" si="0"/>
        <v>0</v>
      </c>
    </row>
    <row r="37" spans="1:6">
      <c r="A37" s="111"/>
      <c r="B37" s="94"/>
      <c r="C37" s="73"/>
      <c r="D37" s="73"/>
      <c r="E37" s="69" t="s">
        <v>13</v>
      </c>
      <c r="F37" s="24">
        <f t="shared" si="0"/>
        <v>0</v>
      </c>
    </row>
    <row r="38" spans="1:6">
      <c r="A38" s="111"/>
      <c r="B38" s="94"/>
      <c r="C38" s="73"/>
      <c r="D38" s="73"/>
      <c r="E38" s="69" t="s">
        <v>13</v>
      </c>
      <c r="F38" s="24">
        <f t="shared" si="0"/>
        <v>0</v>
      </c>
    </row>
    <row r="39" spans="1:6">
      <c r="A39" s="111"/>
      <c r="B39" s="94"/>
      <c r="C39" s="73"/>
      <c r="D39" s="73"/>
      <c r="E39" s="69" t="s">
        <v>13</v>
      </c>
      <c r="F39" s="24">
        <f t="shared" si="0"/>
        <v>0</v>
      </c>
    </row>
    <row r="40" spans="1:6">
      <c r="A40" s="111"/>
      <c r="B40" s="94"/>
      <c r="C40" s="73"/>
      <c r="D40" s="73"/>
      <c r="E40" s="69" t="s">
        <v>13</v>
      </c>
      <c r="F40" s="24">
        <f t="shared" si="0"/>
        <v>0</v>
      </c>
    </row>
    <row r="41" spans="1:6">
      <c r="A41" s="111"/>
      <c r="B41" s="94"/>
      <c r="C41" s="73"/>
      <c r="D41" s="73"/>
      <c r="E41" s="69" t="s">
        <v>13</v>
      </c>
      <c r="F41" s="24">
        <f t="shared" si="0"/>
        <v>0</v>
      </c>
    </row>
    <row r="42" spans="1:6">
      <c r="A42" s="111"/>
      <c r="B42" s="94"/>
      <c r="C42" s="73"/>
      <c r="D42" s="73"/>
      <c r="E42" s="69" t="s">
        <v>13</v>
      </c>
      <c r="F42" s="24">
        <f t="shared" ref="F42:F92" si="2">IF(C42="",0,8)</f>
        <v>0</v>
      </c>
    </row>
    <row r="43" spans="1:6">
      <c r="A43" s="111"/>
      <c r="B43" s="94"/>
      <c r="C43" s="73"/>
      <c r="D43" s="73"/>
      <c r="E43" s="69" t="s">
        <v>13</v>
      </c>
      <c r="F43" s="24">
        <f t="shared" si="2"/>
        <v>0</v>
      </c>
    </row>
    <row r="44" spans="1:6">
      <c r="A44" s="111"/>
      <c r="B44" s="94"/>
      <c r="C44" s="73"/>
      <c r="D44" s="73"/>
      <c r="E44" s="69" t="s">
        <v>13</v>
      </c>
      <c r="F44" s="24">
        <f t="shared" si="2"/>
        <v>0</v>
      </c>
    </row>
    <row r="45" spans="1:6">
      <c r="A45" s="111"/>
      <c r="B45" s="94"/>
      <c r="C45" s="73"/>
      <c r="D45" s="73"/>
      <c r="E45" s="69" t="s">
        <v>13</v>
      </c>
      <c r="F45" s="24">
        <f t="shared" si="2"/>
        <v>0</v>
      </c>
    </row>
    <row r="46" spans="1:6">
      <c r="A46" s="111"/>
      <c r="B46" s="94"/>
      <c r="C46" s="73"/>
      <c r="D46" s="73"/>
      <c r="E46" s="69" t="s">
        <v>13</v>
      </c>
      <c r="F46" s="24">
        <f t="shared" si="2"/>
        <v>0</v>
      </c>
    </row>
    <row r="47" spans="1:6">
      <c r="A47" s="111"/>
      <c r="B47" s="94"/>
      <c r="C47" s="73"/>
      <c r="D47" s="73"/>
      <c r="E47" s="69" t="s">
        <v>13</v>
      </c>
      <c r="F47" s="24">
        <f t="shared" si="2"/>
        <v>0</v>
      </c>
    </row>
    <row r="48" spans="1:6">
      <c r="A48" s="111"/>
      <c r="B48" s="94"/>
      <c r="C48" s="73"/>
      <c r="D48" s="73"/>
      <c r="E48" s="69" t="s">
        <v>13</v>
      </c>
      <c r="F48" s="24">
        <f t="shared" si="2"/>
        <v>0</v>
      </c>
    </row>
    <row r="49" spans="1:6">
      <c r="A49" s="111"/>
      <c r="B49" s="94"/>
      <c r="C49" s="73"/>
      <c r="D49" s="73"/>
      <c r="E49" s="69" t="s">
        <v>13</v>
      </c>
      <c r="F49" s="24">
        <f t="shared" si="2"/>
        <v>0</v>
      </c>
    </row>
    <row r="50" spans="1:6">
      <c r="A50" s="111"/>
      <c r="B50" s="94"/>
      <c r="C50" s="73"/>
      <c r="D50" s="73"/>
      <c r="E50" s="69" t="s">
        <v>13</v>
      </c>
      <c r="F50" s="24">
        <f t="shared" si="2"/>
        <v>0</v>
      </c>
    </row>
    <row r="51" spans="1:6">
      <c r="A51" s="111"/>
      <c r="B51" s="94"/>
      <c r="C51" s="73"/>
      <c r="D51" s="73"/>
      <c r="E51" s="69" t="s">
        <v>13</v>
      </c>
      <c r="F51" s="24">
        <f t="shared" si="2"/>
        <v>0</v>
      </c>
    </row>
    <row r="52" spans="1:6">
      <c r="A52" s="111"/>
      <c r="B52" s="94"/>
      <c r="C52" s="73"/>
      <c r="D52" s="73"/>
      <c r="E52" s="69" t="s">
        <v>13</v>
      </c>
      <c r="F52" s="24">
        <f t="shared" si="2"/>
        <v>0</v>
      </c>
    </row>
    <row r="53" spans="1:6">
      <c r="A53" s="111"/>
      <c r="B53" s="94"/>
      <c r="C53" s="73"/>
      <c r="D53" s="73"/>
      <c r="E53" s="69" t="s">
        <v>13</v>
      </c>
      <c r="F53" s="24">
        <f t="shared" si="2"/>
        <v>0</v>
      </c>
    </row>
    <row r="54" spans="1:6">
      <c r="A54" s="111"/>
      <c r="B54" s="94"/>
      <c r="C54" s="73"/>
      <c r="D54" s="73"/>
      <c r="E54" s="69" t="s">
        <v>13</v>
      </c>
      <c r="F54" s="24">
        <f t="shared" si="2"/>
        <v>0</v>
      </c>
    </row>
    <row r="55" spans="1:6">
      <c r="A55" s="111"/>
      <c r="B55" s="94"/>
      <c r="C55" s="73"/>
      <c r="D55" s="73"/>
      <c r="E55" s="69" t="s">
        <v>13</v>
      </c>
      <c r="F55" s="24">
        <f t="shared" si="2"/>
        <v>0</v>
      </c>
    </row>
    <row r="56" spans="1:6">
      <c r="A56" s="111"/>
      <c r="B56" s="94"/>
      <c r="C56" s="73"/>
      <c r="D56" s="73"/>
      <c r="E56" s="69" t="s">
        <v>13</v>
      </c>
      <c r="F56" s="24">
        <f t="shared" si="2"/>
        <v>0</v>
      </c>
    </row>
    <row r="57" spans="1:6">
      <c r="A57" s="111"/>
      <c r="B57" s="94"/>
      <c r="C57" s="73"/>
      <c r="D57" s="73"/>
      <c r="E57" s="69" t="s">
        <v>13</v>
      </c>
      <c r="F57" s="24">
        <f t="shared" si="2"/>
        <v>0</v>
      </c>
    </row>
    <row r="58" spans="1:6">
      <c r="A58" s="111"/>
      <c r="B58" s="94"/>
      <c r="C58" s="73"/>
      <c r="D58" s="73"/>
      <c r="E58" s="69" t="s">
        <v>13</v>
      </c>
      <c r="F58" s="24">
        <f t="shared" si="2"/>
        <v>0</v>
      </c>
    </row>
    <row r="59" spans="1:6">
      <c r="A59" s="111"/>
      <c r="B59" s="94"/>
      <c r="C59" s="73"/>
      <c r="D59" s="73"/>
      <c r="E59" s="69" t="s">
        <v>13</v>
      </c>
      <c r="F59" s="24">
        <f t="shared" si="2"/>
        <v>0</v>
      </c>
    </row>
    <row r="60" spans="1:6">
      <c r="A60" s="111"/>
      <c r="B60" s="94"/>
      <c r="C60" s="73"/>
      <c r="D60" s="73"/>
      <c r="E60" s="69" t="s">
        <v>13</v>
      </c>
      <c r="F60" s="24">
        <f t="shared" si="2"/>
        <v>0</v>
      </c>
    </row>
    <row r="61" spans="1:6">
      <c r="A61" s="111"/>
      <c r="B61" s="94"/>
      <c r="C61" s="73"/>
      <c r="D61" s="73"/>
      <c r="E61" s="69" t="s">
        <v>13</v>
      </c>
      <c r="F61" s="24">
        <f t="shared" si="2"/>
        <v>0</v>
      </c>
    </row>
    <row r="62" spans="1:6">
      <c r="A62" s="111"/>
      <c r="B62" s="94"/>
      <c r="C62" s="73"/>
      <c r="D62" s="73"/>
      <c r="E62" s="69" t="s">
        <v>13</v>
      </c>
      <c r="F62" s="24">
        <f t="shared" si="2"/>
        <v>0</v>
      </c>
    </row>
    <row r="63" spans="1:6">
      <c r="A63" s="111"/>
      <c r="B63" s="94"/>
      <c r="C63" s="73"/>
      <c r="D63" s="73"/>
      <c r="E63" s="69" t="s">
        <v>13</v>
      </c>
      <c r="F63" s="24">
        <f t="shared" si="2"/>
        <v>0</v>
      </c>
    </row>
    <row r="64" spans="1:6">
      <c r="A64" s="111"/>
      <c r="B64" s="94"/>
      <c r="C64" s="73"/>
      <c r="D64" s="73"/>
      <c r="E64" s="69" t="s">
        <v>13</v>
      </c>
      <c r="F64" s="24">
        <f t="shared" si="2"/>
        <v>0</v>
      </c>
    </row>
    <row r="65" spans="1:6">
      <c r="A65" s="111"/>
      <c r="B65" s="94"/>
      <c r="C65" s="73"/>
      <c r="D65" s="73"/>
      <c r="E65" s="69" t="s">
        <v>13</v>
      </c>
      <c r="F65" s="24">
        <f t="shared" si="2"/>
        <v>0</v>
      </c>
    </row>
    <row r="66" spans="1:6">
      <c r="A66" s="111"/>
      <c r="B66" s="94"/>
      <c r="C66" s="73"/>
      <c r="D66" s="73"/>
      <c r="E66" s="69" t="s">
        <v>13</v>
      </c>
      <c r="F66" s="24">
        <f t="shared" si="2"/>
        <v>0</v>
      </c>
    </row>
    <row r="67" spans="1:6">
      <c r="A67" s="111"/>
      <c r="B67" s="94"/>
      <c r="C67" s="73"/>
      <c r="D67" s="73"/>
      <c r="E67" s="69" t="s">
        <v>13</v>
      </c>
      <c r="F67" s="24">
        <f t="shared" si="2"/>
        <v>0</v>
      </c>
    </row>
    <row r="68" spans="1:6">
      <c r="A68" s="111"/>
      <c r="B68" s="94"/>
      <c r="C68" s="73"/>
      <c r="D68" s="73"/>
      <c r="E68" s="69" t="s">
        <v>13</v>
      </c>
      <c r="F68" s="24">
        <f t="shared" si="2"/>
        <v>0</v>
      </c>
    </row>
    <row r="69" spans="1:6">
      <c r="A69" s="111"/>
      <c r="B69" s="94"/>
      <c r="C69" s="73"/>
      <c r="D69" s="73"/>
      <c r="E69" s="69" t="s">
        <v>13</v>
      </c>
      <c r="F69" s="24">
        <f t="shared" si="2"/>
        <v>0</v>
      </c>
    </row>
    <row r="70" spans="1:6">
      <c r="A70" s="111"/>
      <c r="B70" s="94"/>
      <c r="C70" s="73"/>
      <c r="D70" s="73"/>
      <c r="E70" s="69" t="s">
        <v>13</v>
      </c>
      <c r="F70" s="24">
        <f t="shared" si="2"/>
        <v>0</v>
      </c>
    </row>
    <row r="71" spans="1:6">
      <c r="A71" s="111"/>
      <c r="B71" s="94"/>
      <c r="C71" s="73"/>
      <c r="D71" s="73"/>
      <c r="E71" s="69" t="s">
        <v>13</v>
      </c>
      <c r="F71" s="24">
        <f t="shared" si="2"/>
        <v>0</v>
      </c>
    </row>
    <row r="72" spans="1:6">
      <c r="A72" s="111"/>
      <c r="B72" s="94"/>
      <c r="C72" s="73"/>
      <c r="D72" s="73"/>
      <c r="E72" s="69" t="s">
        <v>13</v>
      </c>
      <c r="F72" s="24">
        <f t="shared" si="2"/>
        <v>0</v>
      </c>
    </row>
    <row r="73" spans="1:6">
      <c r="A73" s="111"/>
      <c r="B73" s="94"/>
      <c r="C73" s="73"/>
      <c r="D73" s="73"/>
      <c r="E73" s="69" t="s">
        <v>13</v>
      </c>
      <c r="F73" s="24">
        <f t="shared" si="2"/>
        <v>0</v>
      </c>
    </row>
    <row r="74" spans="1:6">
      <c r="A74" s="111"/>
      <c r="B74" s="94"/>
      <c r="C74" s="73"/>
      <c r="D74" s="73"/>
      <c r="E74" s="69" t="s">
        <v>13</v>
      </c>
      <c r="F74" s="24">
        <f t="shared" si="2"/>
        <v>0</v>
      </c>
    </row>
    <row r="75" spans="1:6">
      <c r="A75" s="111"/>
      <c r="B75" s="94"/>
      <c r="C75" s="73"/>
      <c r="D75" s="73"/>
      <c r="E75" s="69" t="s">
        <v>13</v>
      </c>
      <c r="F75" s="24">
        <f t="shared" si="2"/>
        <v>0</v>
      </c>
    </row>
    <row r="76" spans="1:6">
      <c r="A76" s="111"/>
      <c r="B76" s="94"/>
      <c r="C76" s="73"/>
      <c r="D76" s="73"/>
      <c r="E76" s="69" t="s">
        <v>13</v>
      </c>
      <c r="F76" s="24">
        <f t="shared" si="2"/>
        <v>0</v>
      </c>
    </row>
    <row r="77" spans="1:6">
      <c r="A77" s="111"/>
      <c r="B77" s="94"/>
      <c r="C77" s="73"/>
      <c r="D77" s="73"/>
      <c r="E77" s="69" t="s">
        <v>13</v>
      </c>
      <c r="F77" s="24">
        <f t="shared" si="2"/>
        <v>0</v>
      </c>
    </row>
    <row r="78" spans="1:6">
      <c r="A78" s="111"/>
      <c r="B78" s="94"/>
      <c r="C78" s="73"/>
      <c r="D78" s="73"/>
      <c r="E78" s="69" t="s">
        <v>13</v>
      </c>
      <c r="F78" s="24">
        <f t="shared" si="2"/>
        <v>0</v>
      </c>
    </row>
    <row r="79" spans="1:6">
      <c r="A79" s="111"/>
      <c r="B79" s="94"/>
      <c r="C79" s="73"/>
      <c r="D79" s="73"/>
      <c r="E79" s="69" t="s">
        <v>13</v>
      </c>
      <c r="F79" s="24">
        <f t="shared" si="2"/>
        <v>0</v>
      </c>
    </row>
    <row r="80" spans="1:6">
      <c r="A80" s="111"/>
      <c r="B80" s="94"/>
      <c r="C80" s="73"/>
      <c r="D80" s="73"/>
      <c r="E80" s="69" t="s">
        <v>13</v>
      </c>
      <c r="F80" s="24">
        <f t="shared" si="2"/>
        <v>0</v>
      </c>
    </row>
    <row r="81" spans="1:6">
      <c r="A81" s="111"/>
      <c r="B81" s="94"/>
      <c r="C81" s="73"/>
      <c r="D81" s="73"/>
      <c r="E81" s="69" t="s">
        <v>13</v>
      </c>
      <c r="F81" s="24">
        <f t="shared" si="2"/>
        <v>0</v>
      </c>
    </row>
    <row r="82" spans="1:6">
      <c r="A82" s="111"/>
      <c r="B82" s="94"/>
      <c r="C82" s="73"/>
      <c r="D82" s="73"/>
      <c r="E82" s="69" t="s">
        <v>13</v>
      </c>
      <c r="F82" s="24">
        <f t="shared" si="2"/>
        <v>0</v>
      </c>
    </row>
    <row r="83" spans="1:6">
      <c r="A83" s="111"/>
      <c r="B83" s="94"/>
      <c r="C83" s="73"/>
      <c r="D83" s="73"/>
      <c r="E83" s="69" t="s">
        <v>13</v>
      </c>
      <c r="F83" s="24">
        <f t="shared" si="2"/>
        <v>0</v>
      </c>
    </row>
    <row r="84" spans="1:6">
      <c r="A84" s="111"/>
      <c r="B84" s="94"/>
      <c r="C84" s="73"/>
      <c r="D84" s="73"/>
      <c r="E84" s="69" t="s">
        <v>13</v>
      </c>
      <c r="F84" s="24">
        <f t="shared" si="2"/>
        <v>0</v>
      </c>
    </row>
    <row r="85" spans="1:6">
      <c r="A85" s="111"/>
      <c r="B85" s="94"/>
      <c r="C85" s="73"/>
      <c r="D85" s="73"/>
      <c r="E85" s="69" t="s">
        <v>13</v>
      </c>
      <c r="F85" s="24">
        <f t="shared" si="2"/>
        <v>0</v>
      </c>
    </row>
    <row r="86" spans="1:6">
      <c r="A86" s="111"/>
      <c r="B86" s="94"/>
      <c r="C86" s="73"/>
      <c r="D86" s="73"/>
      <c r="E86" s="69" t="s">
        <v>13</v>
      </c>
      <c r="F86" s="24">
        <f t="shared" si="2"/>
        <v>0</v>
      </c>
    </row>
    <row r="87" spans="1:6">
      <c r="A87" s="111"/>
      <c r="B87" s="94"/>
      <c r="C87" s="73"/>
      <c r="D87" s="73"/>
      <c r="E87" s="69" t="s">
        <v>13</v>
      </c>
      <c r="F87" s="24">
        <f t="shared" si="2"/>
        <v>0</v>
      </c>
    </row>
    <row r="88" spans="1:6">
      <c r="A88" s="111"/>
      <c r="B88" s="94"/>
      <c r="C88" s="73"/>
      <c r="D88" s="73"/>
      <c r="E88" s="69" t="s">
        <v>13</v>
      </c>
      <c r="F88" s="24">
        <f t="shared" si="2"/>
        <v>0</v>
      </c>
    </row>
    <row r="89" spans="1:6">
      <c r="A89" s="111"/>
      <c r="B89" s="94"/>
      <c r="C89" s="73"/>
      <c r="D89" s="73"/>
      <c r="E89" s="69" t="s">
        <v>13</v>
      </c>
      <c r="F89" s="24">
        <f t="shared" si="2"/>
        <v>0</v>
      </c>
    </row>
    <row r="90" spans="1:6">
      <c r="A90" s="111"/>
      <c r="B90" s="94"/>
      <c r="C90" s="73"/>
      <c r="D90" s="73"/>
      <c r="E90" s="69" t="s">
        <v>13</v>
      </c>
      <c r="F90" s="24">
        <f t="shared" si="2"/>
        <v>0</v>
      </c>
    </row>
    <row r="91" spans="1:6">
      <c r="A91" s="111"/>
      <c r="B91" s="94"/>
      <c r="C91" s="73"/>
      <c r="D91" s="73"/>
      <c r="E91" s="69" t="s">
        <v>13</v>
      </c>
      <c r="F91" s="24">
        <f t="shared" si="2"/>
        <v>0</v>
      </c>
    </row>
    <row r="92" spans="1:6" ht="15.75" thickBot="1">
      <c r="A92" s="112"/>
      <c r="B92" s="95"/>
      <c r="C92" s="75"/>
      <c r="D92" s="75"/>
      <c r="E92" s="70" t="s">
        <v>13</v>
      </c>
      <c r="F92" s="24">
        <f t="shared" si="2"/>
        <v>0</v>
      </c>
    </row>
    <row r="93" spans="1:6">
      <c r="E93" t="s">
        <v>7</v>
      </c>
      <c r="F93" s="2">
        <f>SUM(F3:F92)</f>
        <v>0</v>
      </c>
    </row>
  </sheetData>
  <sheetProtection sheet="1" objects="1" scenarios="1"/>
  <dataConsolidate/>
  <mergeCells count="3">
    <mergeCell ref="I1:M1"/>
    <mergeCell ref="I2:J2"/>
    <mergeCell ref="A1:F1"/>
  </mergeCells>
  <dataValidations count="1">
    <dataValidation type="list" allowBlank="1" showInputMessage="1" showErrorMessage="1" sqref="E3:E92" xr:uid="{00000000-0002-0000-0500-000000000000}">
      <formula1>"-,I,L"</formula1>
    </dataValidation>
  </dataValidations>
  <pageMargins left="0.7" right="0.7" top="0.75" bottom="0.75" header="0.3" footer="0.3"/>
  <headerFooter>
    <oddHeader>&amp;CIscrizione sezione A solisti di Chitarra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5"/>
  <sheetViews>
    <sheetView showWhiteSpace="0" workbookViewId="0">
      <selection sqref="A1:G1"/>
    </sheetView>
  </sheetViews>
  <sheetFormatPr defaultColWidth="8.85546875" defaultRowHeight="15"/>
  <cols>
    <col min="1" max="1" width="8.42578125" customWidth="1"/>
    <col min="2" max="2" width="26.85546875" customWidth="1"/>
    <col min="3" max="3" width="16.28515625" customWidth="1"/>
    <col min="4" max="4" width="19.7109375" customWidth="1"/>
    <col min="5" max="5" width="14.28515625" customWidth="1"/>
    <col min="6" max="6" width="6.42578125" bestFit="1" customWidth="1"/>
    <col min="7" max="7" width="9.42578125" bestFit="1" customWidth="1"/>
    <col min="8" max="9" width="3.140625" customWidth="1"/>
  </cols>
  <sheetData>
    <row r="1" spans="1:11" ht="36.75" customHeight="1" thickBot="1">
      <c r="A1" s="131" t="str">
        <f>CONCATENATE("Scuola ",Scuola!B2," ",Scuola!B6," ",Scuola!B7)</f>
        <v xml:space="preserve">Scuola   </v>
      </c>
      <c r="B1" s="132"/>
      <c r="C1" s="132"/>
      <c r="D1" s="132"/>
      <c r="E1" s="132"/>
      <c r="F1" s="132"/>
      <c r="G1" s="133"/>
      <c r="J1" s="142" t="s">
        <v>57</v>
      </c>
      <c r="K1" s="143"/>
    </row>
    <row r="2" spans="1:11" ht="29.25" customHeight="1" thickBot="1">
      <c r="A2" s="125" t="s">
        <v>21</v>
      </c>
      <c r="B2" s="126" t="s">
        <v>58</v>
      </c>
      <c r="C2" s="127" t="s">
        <v>0</v>
      </c>
      <c r="D2" s="127" t="s">
        <v>1</v>
      </c>
      <c r="E2" s="127" t="s">
        <v>11</v>
      </c>
      <c r="F2" s="128" t="s">
        <v>19</v>
      </c>
      <c r="G2" s="85" t="s">
        <v>6</v>
      </c>
      <c r="J2" s="12">
        <f>G85</f>
        <v>0</v>
      </c>
      <c r="K2" s="14"/>
    </row>
    <row r="3" spans="1:11">
      <c r="A3" s="18">
        <v>1</v>
      </c>
      <c r="B3" s="77"/>
      <c r="C3" s="77"/>
      <c r="D3" s="77"/>
      <c r="E3" s="77"/>
      <c r="F3" s="81" t="str">
        <f t="shared" ref="F3:F79" si="0">IF(D3="","-","O")</f>
        <v>-</v>
      </c>
      <c r="G3" s="20">
        <f>IF(D3="",0,7)</f>
        <v>0</v>
      </c>
    </row>
    <row r="4" spans="1:11">
      <c r="A4" s="4">
        <v>2</v>
      </c>
      <c r="B4" s="73"/>
      <c r="C4" s="73"/>
      <c r="D4" s="73"/>
      <c r="E4" s="73"/>
      <c r="F4" s="82" t="str">
        <f t="shared" si="0"/>
        <v>-</v>
      </c>
      <c r="G4" s="7">
        <f t="shared" ref="G4:G79" si="1">IF(D4="",0,7)</f>
        <v>0</v>
      </c>
    </row>
    <row r="5" spans="1:11">
      <c r="A5" s="4">
        <v>3</v>
      </c>
      <c r="B5" s="73"/>
      <c r="C5" s="73"/>
      <c r="D5" s="73"/>
      <c r="E5" s="73"/>
      <c r="F5" s="82" t="str">
        <f t="shared" si="0"/>
        <v>-</v>
      </c>
      <c r="G5" s="7">
        <f t="shared" si="1"/>
        <v>0</v>
      </c>
    </row>
    <row r="6" spans="1:11">
      <c r="A6" s="4">
        <v>4</v>
      </c>
      <c r="B6" s="73"/>
      <c r="C6" s="73"/>
      <c r="D6" s="73"/>
      <c r="E6" s="73"/>
      <c r="F6" s="82" t="str">
        <f t="shared" si="0"/>
        <v>-</v>
      </c>
      <c r="G6" s="7">
        <f t="shared" si="1"/>
        <v>0</v>
      </c>
    </row>
    <row r="7" spans="1:11">
      <c r="A7" s="4">
        <v>5</v>
      </c>
      <c r="B7" s="73"/>
      <c r="C7" s="73"/>
      <c r="D7" s="73"/>
      <c r="E7" s="73"/>
      <c r="F7" s="82" t="str">
        <f t="shared" si="0"/>
        <v>-</v>
      </c>
      <c r="G7" s="7">
        <f t="shared" si="1"/>
        <v>0</v>
      </c>
    </row>
    <row r="8" spans="1:11">
      <c r="A8" s="4">
        <v>6</v>
      </c>
      <c r="B8" s="73"/>
      <c r="C8" s="73"/>
      <c r="D8" s="73"/>
      <c r="E8" s="73"/>
      <c r="F8" s="82" t="str">
        <f t="shared" si="0"/>
        <v>-</v>
      </c>
      <c r="G8" s="7">
        <f t="shared" si="1"/>
        <v>0</v>
      </c>
    </row>
    <row r="9" spans="1:11">
      <c r="A9" s="4">
        <v>7</v>
      </c>
      <c r="B9" s="73"/>
      <c r="C9" s="73"/>
      <c r="D9" s="73"/>
      <c r="E9" s="73"/>
      <c r="F9" s="82" t="str">
        <f t="shared" si="0"/>
        <v>-</v>
      </c>
      <c r="G9" s="7">
        <f t="shared" si="1"/>
        <v>0</v>
      </c>
    </row>
    <row r="10" spans="1:11">
      <c r="A10" s="4">
        <v>8</v>
      </c>
      <c r="B10" s="73"/>
      <c r="C10" s="73"/>
      <c r="D10" s="73"/>
      <c r="E10" s="73"/>
      <c r="F10" s="82" t="str">
        <f t="shared" si="0"/>
        <v>-</v>
      </c>
      <c r="G10" s="7">
        <f t="shared" si="1"/>
        <v>0</v>
      </c>
    </row>
    <row r="11" spans="1:11">
      <c r="A11" s="4">
        <v>9</v>
      </c>
      <c r="B11" s="73"/>
      <c r="C11" s="73"/>
      <c r="D11" s="73"/>
      <c r="E11" s="73"/>
      <c r="F11" s="82" t="str">
        <f t="shared" si="0"/>
        <v>-</v>
      </c>
      <c r="G11" s="7">
        <f t="shared" si="1"/>
        <v>0</v>
      </c>
    </row>
    <row r="12" spans="1:11">
      <c r="A12" s="4">
        <v>10</v>
      </c>
      <c r="B12" s="73"/>
      <c r="C12" s="73"/>
      <c r="D12" s="73"/>
      <c r="E12" s="73"/>
      <c r="F12" s="82" t="str">
        <f t="shared" si="0"/>
        <v>-</v>
      </c>
      <c r="G12" s="7">
        <f t="shared" si="1"/>
        <v>0</v>
      </c>
    </row>
    <row r="13" spans="1:11">
      <c r="A13" s="4">
        <v>11</v>
      </c>
      <c r="B13" s="73"/>
      <c r="C13" s="73"/>
      <c r="D13" s="73"/>
      <c r="E13" s="73"/>
      <c r="F13" s="82" t="str">
        <f t="shared" si="0"/>
        <v>-</v>
      </c>
      <c r="G13" s="7">
        <f t="shared" si="1"/>
        <v>0</v>
      </c>
    </row>
    <row r="14" spans="1:11">
      <c r="A14" s="4">
        <v>12</v>
      </c>
      <c r="B14" s="73"/>
      <c r="C14" s="73"/>
      <c r="D14" s="73"/>
      <c r="E14" s="73"/>
      <c r="F14" s="82" t="str">
        <f t="shared" si="0"/>
        <v>-</v>
      </c>
      <c r="G14" s="7">
        <f t="shared" si="1"/>
        <v>0</v>
      </c>
    </row>
    <row r="15" spans="1:11">
      <c r="A15" s="4">
        <v>13</v>
      </c>
      <c r="B15" s="73"/>
      <c r="C15" s="73"/>
      <c r="D15" s="73"/>
      <c r="E15" s="73"/>
      <c r="F15" s="82" t="str">
        <f t="shared" si="0"/>
        <v>-</v>
      </c>
      <c r="G15" s="7">
        <f t="shared" si="1"/>
        <v>0</v>
      </c>
    </row>
    <row r="16" spans="1:11">
      <c r="A16" s="4">
        <v>14</v>
      </c>
      <c r="B16" s="73"/>
      <c r="C16" s="73"/>
      <c r="D16" s="73"/>
      <c r="E16" s="73"/>
      <c r="F16" s="82" t="str">
        <f t="shared" si="0"/>
        <v>-</v>
      </c>
      <c r="G16" s="7">
        <f t="shared" si="1"/>
        <v>0</v>
      </c>
    </row>
    <row r="17" spans="1:7">
      <c r="A17" s="4">
        <v>15</v>
      </c>
      <c r="B17" s="73"/>
      <c r="C17" s="73"/>
      <c r="D17" s="73"/>
      <c r="E17" s="73"/>
      <c r="F17" s="82" t="str">
        <f t="shared" si="0"/>
        <v>-</v>
      </c>
      <c r="G17" s="7">
        <f t="shared" si="1"/>
        <v>0</v>
      </c>
    </row>
    <row r="18" spans="1:7">
      <c r="A18" s="4">
        <v>16</v>
      </c>
      <c r="B18" s="73"/>
      <c r="C18" s="73"/>
      <c r="D18" s="73"/>
      <c r="E18" s="73"/>
      <c r="F18" s="82" t="str">
        <f t="shared" si="0"/>
        <v>-</v>
      </c>
      <c r="G18" s="7">
        <f t="shared" si="1"/>
        <v>0</v>
      </c>
    </row>
    <row r="19" spans="1:7">
      <c r="A19" s="4">
        <v>17</v>
      </c>
      <c r="B19" s="73"/>
      <c r="C19" s="73"/>
      <c r="D19" s="73"/>
      <c r="E19" s="73"/>
      <c r="F19" s="82" t="str">
        <f t="shared" si="0"/>
        <v>-</v>
      </c>
      <c r="G19" s="7">
        <f t="shared" si="1"/>
        <v>0</v>
      </c>
    </row>
    <row r="20" spans="1:7">
      <c r="A20" s="4">
        <v>18</v>
      </c>
      <c r="B20" s="73"/>
      <c r="C20" s="73"/>
      <c r="D20" s="73"/>
      <c r="E20" s="73"/>
      <c r="F20" s="82" t="str">
        <f t="shared" si="0"/>
        <v>-</v>
      </c>
      <c r="G20" s="7">
        <f t="shared" si="1"/>
        <v>0</v>
      </c>
    </row>
    <row r="21" spans="1:7">
      <c r="A21" s="4">
        <v>19</v>
      </c>
      <c r="B21" s="73"/>
      <c r="C21" s="73"/>
      <c r="D21" s="73"/>
      <c r="E21" s="73"/>
      <c r="F21" s="82" t="str">
        <f t="shared" si="0"/>
        <v>-</v>
      </c>
      <c r="G21" s="7">
        <f t="shared" si="1"/>
        <v>0</v>
      </c>
    </row>
    <row r="22" spans="1:7" ht="15.75" thickBot="1">
      <c r="A22" s="5">
        <v>20</v>
      </c>
      <c r="B22" s="75"/>
      <c r="C22" s="75"/>
      <c r="D22" s="75"/>
      <c r="E22" s="75"/>
      <c r="F22" s="83" t="str">
        <f t="shared" si="0"/>
        <v>-</v>
      </c>
      <c r="G22" s="8">
        <f t="shared" si="1"/>
        <v>0</v>
      </c>
    </row>
    <row r="23" spans="1:7">
      <c r="A23" s="3">
        <v>21</v>
      </c>
      <c r="B23" s="71"/>
      <c r="C23" s="71"/>
      <c r="D23" s="71"/>
      <c r="E23" s="71"/>
      <c r="F23" s="84" t="str">
        <f t="shared" si="0"/>
        <v>-</v>
      </c>
      <c r="G23" s="20">
        <f t="shared" si="1"/>
        <v>0</v>
      </c>
    </row>
    <row r="24" spans="1:7">
      <c r="A24" s="4">
        <v>22</v>
      </c>
      <c r="B24" s="73"/>
      <c r="C24" s="73"/>
      <c r="D24" s="73"/>
      <c r="E24" s="73"/>
      <c r="F24" s="82" t="str">
        <f t="shared" si="0"/>
        <v>-</v>
      </c>
      <c r="G24" s="7">
        <f t="shared" si="1"/>
        <v>0</v>
      </c>
    </row>
    <row r="25" spans="1:7">
      <c r="A25" s="4">
        <v>23</v>
      </c>
      <c r="B25" s="73"/>
      <c r="C25" s="73"/>
      <c r="D25" s="73"/>
      <c r="E25" s="73"/>
      <c r="F25" s="82" t="str">
        <f t="shared" si="0"/>
        <v>-</v>
      </c>
      <c r="G25" s="7">
        <f t="shared" si="1"/>
        <v>0</v>
      </c>
    </row>
    <row r="26" spans="1:7">
      <c r="A26" s="4">
        <v>24</v>
      </c>
      <c r="B26" s="73"/>
      <c r="C26" s="73"/>
      <c r="D26" s="73"/>
      <c r="E26" s="73"/>
      <c r="F26" s="82" t="str">
        <f t="shared" si="0"/>
        <v>-</v>
      </c>
      <c r="G26" s="7">
        <f t="shared" si="1"/>
        <v>0</v>
      </c>
    </row>
    <row r="27" spans="1:7">
      <c r="A27" s="4">
        <v>25</v>
      </c>
      <c r="B27" s="73"/>
      <c r="C27" s="73"/>
      <c r="D27" s="73"/>
      <c r="E27" s="73"/>
      <c r="F27" s="82" t="str">
        <f t="shared" si="0"/>
        <v>-</v>
      </c>
      <c r="G27" s="7">
        <f t="shared" si="1"/>
        <v>0</v>
      </c>
    </row>
    <row r="28" spans="1:7">
      <c r="A28" s="4">
        <v>26</v>
      </c>
      <c r="B28" s="73"/>
      <c r="C28" s="73"/>
      <c r="D28" s="73"/>
      <c r="E28" s="73"/>
      <c r="F28" s="82" t="str">
        <f t="shared" si="0"/>
        <v>-</v>
      </c>
      <c r="G28" s="7">
        <f t="shared" si="1"/>
        <v>0</v>
      </c>
    </row>
    <row r="29" spans="1:7">
      <c r="A29" s="4">
        <v>27</v>
      </c>
      <c r="B29" s="73"/>
      <c r="C29" s="73"/>
      <c r="D29" s="73"/>
      <c r="E29" s="73"/>
      <c r="F29" s="82" t="str">
        <f t="shared" si="0"/>
        <v>-</v>
      </c>
      <c r="G29" s="7">
        <f t="shared" si="1"/>
        <v>0</v>
      </c>
    </row>
    <row r="30" spans="1:7">
      <c r="A30" s="4">
        <v>28</v>
      </c>
      <c r="B30" s="73"/>
      <c r="C30" s="73"/>
      <c r="D30" s="73"/>
      <c r="E30" s="73"/>
      <c r="F30" s="82" t="str">
        <f t="shared" si="0"/>
        <v>-</v>
      </c>
      <c r="G30" s="7">
        <f t="shared" si="1"/>
        <v>0</v>
      </c>
    </row>
    <row r="31" spans="1:7">
      <c r="A31" s="4">
        <v>29</v>
      </c>
      <c r="B31" s="73"/>
      <c r="C31" s="73"/>
      <c r="D31" s="73"/>
      <c r="E31" s="73"/>
      <c r="F31" s="82" t="str">
        <f t="shared" si="0"/>
        <v>-</v>
      </c>
      <c r="G31" s="7">
        <f t="shared" si="1"/>
        <v>0</v>
      </c>
    </row>
    <row r="32" spans="1:7">
      <c r="A32" s="4">
        <v>30</v>
      </c>
      <c r="B32" s="73"/>
      <c r="C32" s="73"/>
      <c r="D32" s="73"/>
      <c r="E32" s="73"/>
      <c r="F32" s="82" t="str">
        <f t="shared" si="0"/>
        <v>-</v>
      </c>
      <c r="G32" s="7">
        <f t="shared" si="1"/>
        <v>0</v>
      </c>
    </row>
    <row r="33" spans="1:7">
      <c r="A33" s="4">
        <v>31</v>
      </c>
      <c r="B33" s="73"/>
      <c r="C33" s="73"/>
      <c r="D33" s="73"/>
      <c r="E33" s="73"/>
      <c r="F33" s="82" t="str">
        <f t="shared" si="0"/>
        <v>-</v>
      </c>
      <c r="G33" s="7">
        <f t="shared" si="1"/>
        <v>0</v>
      </c>
    </row>
    <row r="34" spans="1:7">
      <c r="A34" s="4">
        <v>32</v>
      </c>
      <c r="B34" s="73"/>
      <c r="C34" s="73"/>
      <c r="D34" s="73"/>
      <c r="E34" s="73"/>
      <c r="F34" s="82" t="str">
        <f t="shared" si="0"/>
        <v>-</v>
      </c>
      <c r="G34" s="7">
        <f t="shared" si="1"/>
        <v>0</v>
      </c>
    </row>
    <row r="35" spans="1:7">
      <c r="A35" s="4">
        <v>33</v>
      </c>
      <c r="B35" s="73"/>
      <c r="C35" s="73"/>
      <c r="D35" s="73"/>
      <c r="E35" s="73"/>
      <c r="F35" s="82" t="str">
        <f t="shared" si="0"/>
        <v>-</v>
      </c>
      <c r="G35" s="7">
        <f t="shared" si="1"/>
        <v>0</v>
      </c>
    </row>
    <row r="36" spans="1:7">
      <c r="A36" s="4">
        <v>34</v>
      </c>
      <c r="B36" s="73"/>
      <c r="C36" s="73"/>
      <c r="D36" s="73"/>
      <c r="E36" s="73"/>
      <c r="F36" s="82" t="str">
        <f t="shared" si="0"/>
        <v>-</v>
      </c>
      <c r="G36" s="7">
        <f t="shared" si="1"/>
        <v>0</v>
      </c>
    </row>
    <row r="37" spans="1:7">
      <c r="A37" s="4">
        <v>35</v>
      </c>
      <c r="B37" s="73"/>
      <c r="C37" s="73"/>
      <c r="D37" s="73"/>
      <c r="E37" s="73"/>
      <c r="F37" s="82" t="str">
        <f t="shared" si="0"/>
        <v>-</v>
      </c>
      <c r="G37" s="7">
        <f t="shared" si="1"/>
        <v>0</v>
      </c>
    </row>
    <row r="38" spans="1:7">
      <c r="A38" s="4">
        <v>36</v>
      </c>
      <c r="B38" s="73"/>
      <c r="C38" s="73"/>
      <c r="D38" s="73"/>
      <c r="E38" s="73"/>
      <c r="F38" s="82" t="str">
        <f t="shared" si="0"/>
        <v>-</v>
      </c>
      <c r="G38" s="7">
        <f t="shared" si="1"/>
        <v>0</v>
      </c>
    </row>
    <row r="39" spans="1:7">
      <c r="A39" s="4">
        <v>37</v>
      </c>
      <c r="B39" s="73"/>
      <c r="C39" s="73"/>
      <c r="D39" s="73"/>
      <c r="E39" s="73"/>
      <c r="F39" s="82" t="str">
        <f t="shared" si="0"/>
        <v>-</v>
      </c>
      <c r="G39" s="7">
        <f t="shared" si="1"/>
        <v>0</v>
      </c>
    </row>
    <row r="40" spans="1:7">
      <c r="A40" s="4">
        <v>38</v>
      </c>
      <c r="B40" s="73"/>
      <c r="C40" s="73"/>
      <c r="D40" s="73"/>
      <c r="E40" s="73"/>
      <c r="F40" s="82" t="str">
        <f t="shared" si="0"/>
        <v>-</v>
      </c>
      <c r="G40" s="7">
        <f t="shared" si="1"/>
        <v>0</v>
      </c>
    </row>
    <row r="41" spans="1:7">
      <c r="A41" s="4">
        <v>39</v>
      </c>
      <c r="B41" s="73"/>
      <c r="C41" s="73"/>
      <c r="D41" s="73"/>
      <c r="E41" s="73"/>
      <c r="F41" s="82" t="str">
        <f t="shared" si="0"/>
        <v>-</v>
      </c>
      <c r="G41" s="7">
        <f t="shared" si="1"/>
        <v>0</v>
      </c>
    </row>
    <row r="42" spans="1:7" ht="15.75" thickBot="1">
      <c r="A42" s="5">
        <v>40</v>
      </c>
      <c r="B42" s="75"/>
      <c r="C42" s="75"/>
      <c r="D42" s="75"/>
      <c r="E42" s="75"/>
      <c r="F42" s="83" t="str">
        <f t="shared" si="0"/>
        <v>-</v>
      </c>
      <c r="G42" s="8">
        <f t="shared" si="1"/>
        <v>0</v>
      </c>
    </row>
    <row r="43" spans="1:7">
      <c r="A43" s="18">
        <v>41</v>
      </c>
      <c r="B43" s="77"/>
      <c r="C43" s="77"/>
      <c r="D43" s="77"/>
      <c r="E43" s="77"/>
      <c r="F43" s="81" t="str">
        <f t="shared" si="0"/>
        <v>-</v>
      </c>
      <c r="G43" s="19">
        <f t="shared" si="1"/>
        <v>0</v>
      </c>
    </row>
    <row r="44" spans="1:7">
      <c r="A44" s="18">
        <v>42</v>
      </c>
      <c r="B44" s="73"/>
      <c r="C44" s="73"/>
      <c r="D44" s="73"/>
      <c r="E44" s="73"/>
      <c r="F44" s="82" t="str">
        <f t="shared" si="0"/>
        <v>-</v>
      </c>
      <c r="G44" s="7">
        <f t="shared" si="1"/>
        <v>0</v>
      </c>
    </row>
    <row r="45" spans="1:7">
      <c r="A45" s="18">
        <v>43</v>
      </c>
      <c r="B45" s="73"/>
      <c r="C45" s="73"/>
      <c r="D45" s="73"/>
      <c r="E45" s="73"/>
      <c r="F45" s="82" t="str">
        <f t="shared" si="0"/>
        <v>-</v>
      </c>
      <c r="G45" s="7">
        <f t="shared" si="1"/>
        <v>0</v>
      </c>
    </row>
    <row r="46" spans="1:7">
      <c r="A46" s="18">
        <v>44</v>
      </c>
      <c r="B46" s="73"/>
      <c r="C46" s="73"/>
      <c r="D46" s="73"/>
      <c r="E46" s="73"/>
      <c r="F46" s="82" t="str">
        <f t="shared" si="0"/>
        <v>-</v>
      </c>
      <c r="G46" s="7">
        <f t="shared" si="1"/>
        <v>0</v>
      </c>
    </row>
    <row r="47" spans="1:7">
      <c r="A47" s="18">
        <v>45</v>
      </c>
      <c r="B47" s="73"/>
      <c r="C47" s="73"/>
      <c r="D47" s="73"/>
      <c r="E47" s="73"/>
      <c r="F47" s="82" t="str">
        <f t="shared" si="0"/>
        <v>-</v>
      </c>
      <c r="G47" s="7">
        <f t="shared" si="1"/>
        <v>0</v>
      </c>
    </row>
    <row r="48" spans="1:7">
      <c r="A48" s="18">
        <v>46</v>
      </c>
      <c r="B48" s="73"/>
      <c r="C48" s="73"/>
      <c r="D48" s="73"/>
      <c r="E48" s="73"/>
      <c r="F48" s="82" t="str">
        <f t="shared" si="0"/>
        <v>-</v>
      </c>
      <c r="G48" s="7">
        <f t="shared" ref="G48:G59" si="2">IF(D48="",0,7)</f>
        <v>0</v>
      </c>
    </row>
    <row r="49" spans="1:7">
      <c r="A49" s="18">
        <v>47</v>
      </c>
      <c r="B49" s="73"/>
      <c r="C49" s="73"/>
      <c r="D49" s="73"/>
      <c r="E49" s="73"/>
      <c r="F49" s="82" t="str">
        <f t="shared" si="0"/>
        <v>-</v>
      </c>
      <c r="G49" s="7">
        <f t="shared" si="2"/>
        <v>0</v>
      </c>
    </row>
    <row r="50" spans="1:7">
      <c r="A50" s="18">
        <v>48</v>
      </c>
      <c r="B50" s="73"/>
      <c r="C50" s="73"/>
      <c r="D50" s="73"/>
      <c r="E50" s="73"/>
      <c r="F50" s="82" t="str">
        <f t="shared" si="0"/>
        <v>-</v>
      </c>
      <c r="G50" s="7">
        <f t="shared" si="2"/>
        <v>0</v>
      </c>
    </row>
    <row r="51" spans="1:7">
      <c r="A51" s="18">
        <v>49</v>
      </c>
      <c r="B51" s="73"/>
      <c r="C51" s="73"/>
      <c r="D51" s="73"/>
      <c r="E51" s="73"/>
      <c r="F51" s="82" t="str">
        <f t="shared" si="0"/>
        <v>-</v>
      </c>
      <c r="G51" s="7">
        <f t="shared" si="2"/>
        <v>0</v>
      </c>
    </row>
    <row r="52" spans="1:7">
      <c r="A52" s="18">
        <v>50</v>
      </c>
      <c r="B52" s="73"/>
      <c r="C52" s="73"/>
      <c r="D52" s="73"/>
      <c r="E52" s="73"/>
      <c r="F52" s="82" t="str">
        <f t="shared" si="0"/>
        <v>-</v>
      </c>
      <c r="G52" s="7">
        <f t="shared" si="2"/>
        <v>0</v>
      </c>
    </row>
    <row r="53" spans="1:7">
      <c r="A53" s="18">
        <v>51</v>
      </c>
      <c r="B53" s="73"/>
      <c r="C53" s="73"/>
      <c r="D53" s="73"/>
      <c r="E53" s="73"/>
      <c r="F53" s="82" t="str">
        <f t="shared" si="0"/>
        <v>-</v>
      </c>
      <c r="G53" s="7">
        <f t="shared" si="2"/>
        <v>0</v>
      </c>
    </row>
    <row r="54" spans="1:7">
      <c r="A54" s="18">
        <v>52</v>
      </c>
      <c r="B54" s="73"/>
      <c r="C54" s="73"/>
      <c r="D54" s="73"/>
      <c r="E54" s="73"/>
      <c r="F54" s="82" t="str">
        <f t="shared" si="0"/>
        <v>-</v>
      </c>
      <c r="G54" s="7">
        <f t="shared" si="2"/>
        <v>0</v>
      </c>
    </row>
    <row r="55" spans="1:7">
      <c r="A55" s="18">
        <v>53</v>
      </c>
      <c r="B55" s="73"/>
      <c r="C55" s="73"/>
      <c r="D55" s="73"/>
      <c r="E55" s="73"/>
      <c r="F55" s="82" t="str">
        <f t="shared" si="0"/>
        <v>-</v>
      </c>
      <c r="G55" s="7">
        <f t="shared" si="2"/>
        <v>0</v>
      </c>
    </row>
    <row r="56" spans="1:7">
      <c r="A56" s="18">
        <v>54</v>
      </c>
      <c r="B56" s="73"/>
      <c r="C56" s="73"/>
      <c r="D56" s="73"/>
      <c r="E56" s="73"/>
      <c r="F56" s="82" t="str">
        <f t="shared" si="0"/>
        <v>-</v>
      </c>
      <c r="G56" s="7">
        <f t="shared" si="2"/>
        <v>0</v>
      </c>
    </row>
    <row r="57" spans="1:7">
      <c r="A57" s="18">
        <v>55</v>
      </c>
      <c r="B57" s="73"/>
      <c r="C57" s="73"/>
      <c r="D57" s="73"/>
      <c r="E57" s="73"/>
      <c r="F57" s="82" t="str">
        <f t="shared" si="0"/>
        <v>-</v>
      </c>
      <c r="G57" s="7">
        <f t="shared" si="2"/>
        <v>0</v>
      </c>
    </row>
    <row r="58" spans="1:7">
      <c r="A58" s="18">
        <v>56</v>
      </c>
      <c r="B58" s="73"/>
      <c r="C58" s="73"/>
      <c r="D58" s="73"/>
      <c r="E58" s="73"/>
      <c r="F58" s="82" t="str">
        <f t="shared" si="0"/>
        <v>-</v>
      </c>
      <c r="G58" s="7">
        <f t="shared" si="2"/>
        <v>0</v>
      </c>
    </row>
    <row r="59" spans="1:7">
      <c r="A59" s="18">
        <v>57</v>
      </c>
      <c r="B59" s="73"/>
      <c r="C59" s="73"/>
      <c r="D59" s="73"/>
      <c r="E59" s="73"/>
      <c r="F59" s="82" t="str">
        <f t="shared" si="0"/>
        <v>-</v>
      </c>
      <c r="G59" s="7">
        <f t="shared" si="2"/>
        <v>0</v>
      </c>
    </row>
    <row r="60" spans="1:7">
      <c r="A60" s="18">
        <v>58</v>
      </c>
      <c r="B60" s="73"/>
      <c r="C60" s="73"/>
      <c r="D60" s="73"/>
      <c r="E60" s="73"/>
      <c r="F60" s="82" t="str">
        <f t="shared" si="0"/>
        <v>-</v>
      </c>
      <c r="G60" s="7">
        <f t="shared" si="1"/>
        <v>0</v>
      </c>
    </row>
    <row r="61" spans="1:7">
      <c r="A61" s="18">
        <v>59</v>
      </c>
      <c r="B61" s="73"/>
      <c r="C61" s="73"/>
      <c r="D61" s="73"/>
      <c r="E61" s="73"/>
      <c r="F61" s="82" t="str">
        <f t="shared" si="0"/>
        <v>-</v>
      </c>
      <c r="G61" s="7">
        <f t="shared" si="1"/>
        <v>0</v>
      </c>
    </row>
    <row r="62" spans="1:7">
      <c r="A62" s="18">
        <v>60</v>
      </c>
      <c r="B62" s="73"/>
      <c r="C62" s="73"/>
      <c r="D62" s="73"/>
      <c r="E62" s="73"/>
      <c r="F62" s="82" t="str">
        <f t="shared" si="0"/>
        <v>-</v>
      </c>
      <c r="G62" s="7">
        <f t="shared" si="1"/>
        <v>0</v>
      </c>
    </row>
    <row r="63" spans="1:7">
      <c r="A63" s="18">
        <v>61</v>
      </c>
      <c r="B63" s="73"/>
      <c r="C63" s="73"/>
      <c r="D63" s="73"/>
      <c r="E63" s="73"/>
      <c r="F63" s="82" t="str">
        <f t="shared" si="0"/>
        <v>-</v>
      </c>
      <c r="G63" s="7">
        <f t="shared" si="1"/>
        <v>0</v>
      </c>
    </row>
    <row r="64" spans="1:7">
      <c r="A64" s="18">
        <v>62</v>
      </c>
      <c r="B64" s="73"/>
      <c r="C64" s="73"/>
      <c r="D64" s="73"/>
      <c r="E64" s="73"/>
      <c r="F64" s="82" t="str">
        <f t="shared" si="0"/>
        <v>-</v>
      </c>
      <c r="G64" s="7">
        <f t="shared" si="1"/>
        <v>0</v>
      </c>
    </row>
    <row r="65" spans="1:7">
      <c r="A65" s="18">
        <v>63</v>
      </c>
      <c r="B65" s="73"/>
      <c r="C65" s="73"/>
      <c r="D65" s="73"/>
      <c r="E65" s="73"/>
      <c r="F65" s="82" t="str">
        <f t="shared" si="0"/>
        <v>-</v>
      </c>
      <c r="G65" s="7">
        <f t="shared" si="1"/>
        <v>0</v>
      </c>
    </row>
    <row r="66" spans="1:7">
      <c r="A66" s="18">
        <v>64</v>
      </c>
      <c r="B66" s="73"/>
      <c r="C66" s="73"/>
      <c r="D66" s="73"/>
      <c r="E66" s="73"/>
      <c r="F66" s="82" t="str">
        <f t="shared" si="0"/>
        <v>-</v>
      </c>
      <c r="G66" s="7">
        <f t="shared" si="1"/>
        <v>0</v>
      </c>
    </row>
    <row r="67" spans="1:7">
      <c r="A67" s="18">
        <v>65</v>
      </c>
      <c r="B67" s="73"/>
      <c r="C67" s="73"/>
      <c r="D67" s="73"/>
      <c r="E67" s="73"/>
      <c r="F67" s="82" t="str">
        <f t="shared" si="0"/>
        <v>-</v>
      </c>
      <c r="G67" s="7">
        <f t="shared" si="1"/>
        <v>0</v>
      </c>
    </row>
    <row r="68" spans="1:7">
      <c r="A68" s="18">
        <v>66</v>
      </c>
      <c r="B68" s="73"/>
      <c r="C68" s="73"/>
      <c r="D68" s="73"/>
      <c r="E68" s="73"/>
      <c r="F68" s="82" t="str">
        <f t="shared" si="0"/>
        <v>-</v>
      </c>
      <c r="G68" s="7">
        <f t="shared" si="1"/>
        <v>0</v>
      </c>
    </row>
    <row r="69" spans="1:7">
      <c r="A69" s="18">
        <v>67</v>
      </c>
      <c r="B69" s="73"/>
      <c r="C69" s="73"/>
      <c r="D69" s="73"/>
      <c r="E69" s="73"/>
      <c r="F69" s="82" t="str">
        <f t="shared" si="0"/>
        <v>-</v>
      </c>
      <c r="G69" s="7">
        <f t="shared" si="1"/>
        <v>0</v>
      </c>
    </row>
    <row r="70" spans="1:7">
      <c r="A70" s="18">
        <v>68</v>
      </c>
      <c r="B70" s="73"/>
      <c r="C70" s="73"/>
      <c r="D70" s="73"/>
      <c r="E70" s="73"/>
      <c r="F70" s="82" t="str">
        <f t="shared" si="0"/>
        <v>-</v>
      </c>
      <c r="G70" s="7">
        <f t="shared" si="1"/>
        <v>0</v>
      </c>
    </row>
    <row r="71" spans="1:7">
      <c r="A71" s="18">
        <v>69</v>
      </c>
      <c r="B71" s="73"/>
      <c r="C71" s="73"/>
      <c r="D71" s="73"/>
      <c r="E71" s="73"/>
      <c r="F71" s="82" t="str">
        <f t="shared" si="0"/>
        <v>-</v>
      </c>
      <c r="G71" s="7">
        <f t="shared" si="1"/>
        <v>0</v>
      </c>
    </row>
    <row r="72" spans="1:7">
      <c r="A72" s="18">
        <v>70</v>
      </c>
      <c r="B72" s="73"/>
      <c r="C72" s="73"/>
      <c r="D72" s="73"/>
      <c r="E72" s="73"/>
      <c r="F72" s="82" t="str">
        <f t="shared" si="0"/>
        <v>-</v>
      </c>
      <c r="G72" s="7">
        <f t="shared" si="1"/>
        <v>0</v>
      </c>
    </row>
    <row r="73" spans="1:7">
      <c r="A73" s="18">
        <v>71</v>
      </c>
      <c r="B73" s="73"/>
      <c r="C73" s="73"/>
      <c r="D73" s="73"/>
      <c r="E73" s="73"/>
      <c r="F73" s="82" t="str">
        <f t="shared" si="0"/>
        <v>-</v>
      </c>
      <c r="G73" s="7">
        <f t="shared" si="1"/>
        <v>0</v>
      </c>
    </row>
    <row r="74" spans="1:7">
      <c r="A74" s="18">
        <v>72</v>
      </c>
      <c r="B74" s="73"/>
      <c r="C74" s="73"/>
      <c r="D74" s="73"/>
      <c r="E74" s="73"/>
      <c r="F74" s="82" t="str">
        <f t="shared" si="0"/>
        <v>-</v>
      </c>
      <c r="G74" s="7">
        <f t="shared" si="1"/>
        <v>0</v>
      </c>
    </row>
    <row r="75" spans="1:7">
      <c r="A75" s="18">
        <v>73</v>
      </c>
      <c r="B75" s="73"/>
      <c r="C75" s="73"/>
      <c r="D75" s="73"/>
      <c r="E75" s="73"/>
      <c r="F75" s="82" t="str">
        <f t="shared" si="0"/>
        <v>-</v>
      </c>
      <c r="G75" s="7">
        <f t="shared" si="1"/>
        <v>0</v>
      </c>
    </row>
    <row r="76" spans="1:7">
      <c r="A76" s="18">
        <v>74</v>
      </c>
      <c r="B76" s="73"/>
      <c r="C76" s="73"/>
      <c r="D76" s="73"/>
      <c r="E76" s="73"/>
      <c r="F76" s="82" t="str">
        <f t="shared" si="0"/>
        <v>-</v>
      </c>
      <c r="G76" s="7">
        <f t="shared" si="1"/>
        <v>0</v>
      </c>
    </row>
    <row r="77" spans="1:7">
      <c r="A77" s="18">
        <v>75</v>
      </c>
      <c r="B77" s="73"/>
      <c r="C77" s="73"/>
      <c r="D77" s="73"/>
      <c r="E77" s="73"/>
      <c r="F77" s="82" t="str">
        <f t="shared" si="0"/>
        <v>-</v>
      </c>
      <c r="G77" s="7">
        <f t="shared" si="1"/>
        <v>0</v>
      </c>
    </row>
    <row r="78" spans="1:7">
      <c r="A78" s="18">
        <v>76</v>
      </c>
      <c r="B78" s="73"/>
      <c r="C78" s="73"/>
      <c r="D78" s="73"/>
      <c r="E78" s="73"/>
      <c r="F78" s="82" t="str">
        <f t="shared" si="0"/>
        <v>-</v>
      </c>
      <c r="G78" s="7">
        <f t="shared" si="1"/>
        <v>0</v>
      </c>
    </row>
    <row r="79" spans="1:7">
      <c r="A79" s="18">
        <v>77</v>
      </c>
      <c r="B79" s="73"/>
      <c r="C79" s="73"/>
      <c r="D79" s="73"/>
      <c r="E79" s="73"/>
      <c r="F79" s="82" t="str">
        <f t="shared" si="0"/>
        <v>-</v>
      </c>
      <c r="G79" s="7">
        <f t="shared" si="1"/>
        <v>0</v>
      </c>
    </row>
    <row r="80" spans="1:7">
      <c r="A80" s="18">
        <v>78</v>
      </c>
      <c r="B80" s="73"/>
      <c r="C80" s="73"/>
      <c r="D80" s="73"/>
      <c r="E80" s="73"/>
      <c r="F80" s="82" t="str">
        <f t="shared" ref="F80:F84" si="3">IF(D80="","-","O")</f>
        <v>-</v>
      </c>
      <c r="G80" s="7">
        <f t="shared" ref="G80:G84" si="4">IF(D80="",0,7)</f>
        <v>0</v>
      </c>
    </row>
    <row r="81" spans="1:7">
      <c r="A81" s="18">
        <v>79</v>
      </c>
      <c r="B81" s="73"/>
      <c r="C81" s="73"/>
      <c r="D81" s="73"/>
      <c r="E81" s="73"/>
      <c r="F81" s="82" t="str">
        <f t="shared" si="3"/>
        <v>-</v>
      </c>
      <c r="G81" s="7">
        <f t="shared" si="4"/>
        <v>0</v>
      </c>
    </row>
    <row r="82" spans="1:7">
      <c r="A82" s="18">
        <v>80</v>
      </c>
      <c r="B82" s="73"/>
      <c r="C82" s="73"/>
      <c r="D82" s="73"/>
      <c r="E82" s="73"/>
      <c r="F82" s="82" t="str">
        <f t="shared" si="3"/>
        <v>-</v>
      </c>
      <c r="G82" s="7">
        <f t="shared" si="4"/>
        <v>0</v>
      </c>
    </row>
    <row r="83" spans="1:7">
      <c r="A83" s="18">
        <v>81</v>
      </c>
      <c r="B83" s="73"/>
      <c r="C83" s="73"/>
      <c r="D83" s="73"/>
      <c r="E83" s="73"/>
      <c r="F83" s="82" t="str">
        <f t="shared" si="3"/>
        <v>-</v>
      </c>
      <c r="G83" s="7">
        <f t="shared" si="4"/>
        <v>0</v>
      </c>
    </row>
    <row r="84" spans="1:7" ht="15.75" thickBot="1">
      <c r="A84" s="5">
        <v>45</v>
      </c>
      <c r="B84" s="75"/>
      <c r="C84" s="75"/>
      <c r="D84" s="75"/>
      <c r="E84" s="75"/>
      <c r="F84" s="83" t="str">
        <f t="shared" si="3"/>
        <v>-</v>
      </c>
      <c r="G84" s="8">
        <f t="shared" si="4"/>
        <v>0</v>
      </c>
    </row>
    <row r="85" spans="1:7">
      <c r="F85" t="s">
        <v>7</v>
      </c>
      <c r="G85" s="2">
        <f>SUM(G3:G84)</f>
        <v>0</v>
      </c>
    </row>
  </sheetData>
  <sheetProtection sheet="1" objects="1" scenarios="1"/>
  <dataConsolidate/>
  <mergeCells count="2">
    <mergeCell ref="J1:K1"/>
    <mergeCell ref="A1:G1"/>
  </mergeCells>
  <dataValidations count="1">
    <dataValidation type="list" allowBlank="1" showInputMessage="1" showErrorMessage="1" sqref="F3:F84" xr:uid="{00000000-0002-0000-0600-000000000000}">
      <formula1>"-,O"</formula1>
    </dataValidation>
  </dataValidations>
  <pageMargins left="0.7" right="0.7" top="0.75" bottom="0.75" header="0.3" footer="0.3"/>
  <headerFooter>
    <oddHeader>&amp;CIscrizione sezione A solisti di Chitarra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"/>
  <sheetViews>
    <sheetView zoomScale="125" zoomScaleNormal="125" zoomScalePageLayoutView="125" workbookViewId="0"/>
  </sheetViews>
  <sheetFormatPr defaultColWidth="8.85546875" defaultRowHeight="15"/>
  <cols>
    <col min="1" max="1" width="21.28515625" customWidth="1"/>
    <col min="2" max="2" width="48.140625" bestFit="1" customWidth="1"/>
    <col min="3" max="3" width="11" customWidth="1"/>
  </cols>
  <sheetData>
    <row r="1" spans="1:3" ht="15.75">
      <c r="A1" s="58" t="s">
        <v>16</v>
      </c>
      <c r="B1" s="59" t="s">
        <v>18</v>
      </c>
      <c r="C1" s="60" t="s">
        <v>6</v>
      </c>
    </row>
    <row r="2" spans="1:3" ht="15.75">
      <c r="A2" s="53" t="s">
        <v>22</v>
      </c>
      <c r="B2" s="52" t="s">
        <v>28</v>
      </c>
      <c r="C2" s="54">
        <f>'Sezione A...E e M'!H3</f>
        <v>0</v>
      </c>
    </row>
    <row r="3" spans="1:3" ht="15.75">
      <c r="A3" s="53" t="s">
        <v>23</v>
      </c>
      <c r="B3" s="52" t="s">
        <v>29</v>
      </c>
      <c r="C3" s="54">
        <f>'Sezione F'!F4</f>
        <v>0</v>
      </c>
    </row>
    <row r="4" spans="1:3" ht="15.75">
      <c r="A4" s="53" t="s">
        <v>24</v>
      </c>
      <c r="B4" s="52" t="s">
        <v>30</v>
      </c>
      <c r="C4" s="54">
        <f>'Sezione G'!J4</f>
        <v>0</v>
      </c>
    </row>
    <row r="5" spans="1:3" ht="15.75">
      <c r="A5" s="53" t="s">
        <v>25</v>
      </c>
      <c r="B5" s="52" t="s">
        <v>31</v>
      </c>
      <c r="C5" s="54">
        <f>'Sezione H K'!I4</f>
        <v>0</v>
      </c>
    </row>
    <row r="6" spans="1:3" ht="15.75">
      <c r="A6" s="53" t="s">
        <v>26</v>
      </c>
      <c r="B6" s="52" t="s">
        <v>32</v>
      </c>
      <c r="C6" s="54">
        <f>'Sezione I L'!I3</f>
        <v>0</v>
      </c>
    </row>
    <row r="7" spans="1:3" ht="15.75">
      <c r="A7" s="53" t="s">
        <v>27</v>
      </c>
      <c r="B7" s="52" t="s">
        <v>33</v>
      </c>
      <c r="C7" s="54">
        <f>'Sezione O'!J2</f>
        <v>0</v>
      </c>
    </row>
    <row r="8" spans="1:3" ht="15.75" hidden="1">
      <c r="A8" s="53"/>
      <c r="B8" s="52" t="s">
        <v>7</v>
      </c>
      <c r="C8" s="54">
        <f>SUM(C2:C7)</f>
        <v>0</v>
      </c>
    </row>
    <row r="9" spans="1:3" ht="24.95" customHeight="1" thickBot="1">
      <c r="A9" s="55"/>
      <c r="B9" s="56" t="s">
        <v>49</v>
      </c>
      <c r="C9" s="57">
        <f>IF(SUM(C2:C7)=0,0,IF(SUM(C2:C6)=0,400,IF(SUM(C2:C5,C7)=0,300,C8)))</f>
        <v>0</v>
      </c>
    </row>
    <row r="10" spans="1:3" ht="24.95" customHeight="1" thickBot="1">
      <c r="B10" s="37"/>
      <c r="C10" s="38"/>
    </row>
    <row r="11" spans="1:3" ht="57" customHeight="1" thickBot="1">
      <c r="B11" s="61" t="s">
        <v>50</v>
      </c>
      <c r="C11" s="129"/>
    </row>
    <row r="12" spans="1:3" ht="28.5" customHeight="1" thickBot="1">
      <c r="B12" s="40" t="s">
        <v>51</v>
      </c>
      <c r="C12" s="39">
        <f>C9-C11</f>
        <v>0</v>
      </c>
    </row>
    <row r="14" spans="1:3" ht="15.75" thickBot="1"/>
    <row r="15" spans="1:3">
      <c r="A15" s="41" t="s">
        <v>52</v>
      </c>
      <c r="B15" s="42"/>
      <c r="C15" s="43"/>
    </row>
    <row r="16" spans="1:3">
      <c r="A16" s="44"/>
      <c r="B16" s="45"/>
      <c r="C16" s="46"/>
    </row>
    <row r="17" spans="1:3">
      <c r="A17" s="47" t="s">
        <v>53</v>
      </c>
      <c r="B17" s="45"/>
      <c r="C17" s="46"/>
    </row>
    <row r="18" spans="1:3">
      <c r="A18" s="44"/>
      <c r="B18" s="45"/>
      <c r="C18" s="46"/>
    </row>
    <row r="19" spans="1:3" ht="15.75">
      <c r="A19" s="48" t="s">
        <v>54</v>
      </c>
      <c r="B19" s="45"/>
      <c r="C19" s="46"/>
    </row>
    <row r="20" spans="1:3" ht="15.75" thickBot="1">
      <c r="A20" s="49" t="s">
        <v>55</v>
      </c>
      <c r="B20" s="50"/>
      <c r="C20" s="51"/>
    </row>
  </sheetData>
  <sheetProtection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Scuola</vt:lpstr>
      <vt:lpstr>Sezione A...E e M</vt:lpstr>
      <vt:lpstr>Sezione F</vt:lpstr>
      <vt:lpstr>Sezione G</vt:lpstr>
      <vt:lpstr>Sezione H K</vt:lpstr>
      <vt:lpstr>Sezione I L</vt:lpstr>
      <vt:lpstr>Sezione O</vt:lpstr>
      <vt:lpstr>Somma totale iscrizione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2019-01-09T13:06:19Z</cp:lastPrinted>
  <dcterms:created xsi:type="dcterms:W3CDTF">2018-11-05T15:59:03Z</dcterms:created>
  <dcterms:modified xsi:type="dcterms:W3CDTF">2020-01-10T09:41:13Z</dcterms:modified>
</cp:coreProperties>
</file>