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L:\Il mio Drive\Accordarsi 2023\"/>
    </mc:Choice>
  </mc:AlternateContent>
  <xr:revisionPtr revIDLastSave="0" documentId="13_ncr:1_{34612140-DA00-483C-AA26-0C36DA36CC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uola" sheetId="1" r:id="rId1"/>
    <sheet name="Sezione A...E e M" sheetId="7" r:id="rId2"/>
    <sheet name="Sez. G - Mus. Camera" sheetId="2" r:id="rId3"/>
    <sheet name="Sez. I - Picc. Orchestre" sheetId="3" r:id="rId4"/>
    <sheet name="Sez. O - Gra. Orchestre" sheetId="4" r:id="rId5"/>
    <sheet name="Somma totale iscrizione" sheetId="5" r:id="rId6"/>
  </sheets>
  <calcPr calcId="191029"/>
  <extLst>
    <ext uri="GoogleSheetsCustomDataVersion1">
      <go:sheetsCustomData xmlns:go="http://customooxmlschemas.google.com/" r:id="rId9" roundtripDataSignature="AMtx7mjnSSPavvlORCjiX/copdJtzgjHAQ=="/>
    </ext>
  </extLst>
</workbook>
</file>

<file path=xl/calcChain.xml><?xml version="1.0" encoding="utf-8"?>
<calcChain xmlns="http://schemas.openxmlformats.org/spreadsheetml/2006/main">
  <c r="B75" i="7" l="1"/>
  <c r="I15" i="7" s="1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3" i="7"/>
  <c r="A1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3" i="3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3" i="2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A1" i="7"/>
  <c r="I13" i="7"/>
  <c r="I12" i="7"/>
  <c r="I11" i="7"/>
  <c r="I10" i="7"/>
  <c r="I9" i="7"/>
  <c r="I8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F75" i="7" l="1"/>
  <c r="H6" i="7" l="1"/>
  <c r="C2" i="5"/>
  <c r="A1" i="4" l="1"/>
  <c r="A1" i="2"/>
  <c r="G82" i="4"/>
  <c r="F82" i="4"/>
  <c r="G81" i="4"/>
  <c r="F81" i="4"/>
  <c r="G80" i="4"/>
  <c r="F80" i="4"/>
  <c r="G79" i="4"/>
  <c r="F79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  <c r="G59" i="2" l="1"/>
  <c r="J4" i="2" s="1"/>
  <c r="C3" i="5" s="1"/>
  <c r="G83" i="4"/>
  <c r="J2" i="4" s="1"/>
  <c r="C5" i="5" s="1"/>
  <c r="E93" i="3"/>
  <c r="H3" i="3" s="1"/>
  <c r="C4" i="5" s="1"/>
  <c r="C7" i="5" l="1"/>
  <c r="C6" i="5"/>
</calcChain>
</file>

<file path=xl/sharedStrings.xml><?xml version="1.0" encoding="utf-8"?>
<sst xmlns="http://schemas.openxmlformats.org/spreadsheetml/2006/main" count="292" uniqueCount="63">
  <si>
    <t>Nome Scuola</t>
  </si>
  <si>
    <t>Via</t>
  </si>
  <si>
    <t>Numero Civico</t>
  </si>
  <si>
    <t>CAP</t>
  </si>
  <si>
    <t>Città</t>
  </si>
  <si>
    <t>Provincia</t>
  </si>
  <si>
    <t>Telefono scuola</t>
  </si>
  <si>
    <t>E-Mail Segreteria</t>
  </si>
  <si>
    <t>Docente Referente</t>
  </si>
  <si>
    <t>Cellulare docente</t>
  </si>
  <si>
    <t>E-Mail Docente</t>
  </si>
  <si>
    <t>Gruppo Numero</t>
  </si>
  <si>
    <t>Nome gruppo</t>
  </si>
  <si>
    <t>Nome</t>
  </si>
  <si>
    <t>Cognome</t>
  </si>
  <si>
    <t>Strumento</t>
  </si>
  <si>
    <t>Categoria</t>
  </si>
  <si>
    <t>Costo</t>
  </si>
  <si>
    <t>Quartetto Flauti</t>
  </si>
  <si>
    <t>Mario</t>
  </si>
  <si>
    <t>Rossi</t>
  </si>
  <si>
    <t>Flauto</t>
  </si>
  <si>
    <t>Scegli la categoria</t>
  </si>
  <si>
    <t>Totale costo iscrizione cat. G</t>
  </si>
  <si>
    <t>Giovanni</t>
  </si>
  <si>
    <t>Bianchi</t>
  </si>
  <si>
    <t>Maria</t>
  </si>
  <si>
    <t>Verdi</t>
  </si>
  <si>
    <t>Sara</t>
  </si>
  <si>
    <t>Trio Mozart</t>
  </si>
  <si>
    <t>Luca</t>
  </si>
  <si>
    <t>Clarinetto</t>
  </si>
  <si>
    <t>Marco</t>
  </si>
  <si>
    <t>Fagotto</t>
  </si>
  <si>
    <t>Totale</t>
  </si>
  <si>
    <t>Nome Piccola Orchestra</t>
  </si>
  <si>
    <t>Totale costo 
iscrizione cat. I L</t>
  </si>
  <si>
    <t>Totale costo 
iscrizione cat. O</t>
  </si>
  <si>
    <t>Numero</t>
  </si>
  <si>
    <t>Nome Grande Orchestra</t>
  </si>
  <si>
    <t>Cat.</t>
  </si>
  <si>
    <t>Sezione</t>
  </si>
  <si>
    <t>Descrizione</t>
  </si>
  <si>
    <t>Sezione G</t>
  </si>
  <si>
    <t>Musica da camera</t>
  </si>
  <si>
    <t>Sezioni I L</t>
  </si>
  <si>
    <t>Piccole orchestre</t>
  </si>
  <si>
    <t>Sezione O</t>
  </si>
  <si>
    <t>Grandi Orchestre</t>
  </si>
  <si>
    <t>Totale da pagare</t>
  </si>
  <si>
    <t>A RICEZIONE DELLE ISCRIZIONI LE SCUOLE (O I SINGOLI REFERENTI) 
RICEVERANNO UN AVVISO DI PAGAMENTO PAGOPA 
CORRISPONDENTE AL TOTALE DELLA QUOTA DOVUTA
 da saldare entro i termini previsti</t>
  </si>
  <si>
    <t>Cat</t>
  </si>
  <si>
    <t>-</t>
  </si>
  <si>
    <t>Totale costo cat A</t>
  </si>
  <si>
    <t>Solisti di Chitarra</t>
  </si>
  <si>
    <t>Solisti Archi</t>
  </si>
  <si>
    <t>Solisti Fiati</t>
  </si>
  <si>
    <t>Solisti Pianoforte</t>
  </si>
  <si>
    <t>Solisti Percussioni</t>
  </si>
  <si>
    <t>Ex Studenti</t>
  </si>
  <si>
    <t>Totale cat A..E e M</t>
  </si>
  <si>
    <t>Sezione A...E e M</t>
  </si>
  <si>
    <t>Solisti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</si>
</sst>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\ #,##0;[Red]\-&quot;€&quot;\ #,##0"/>
    <numFmt numFmtId="44" formatCode="_-&quot;€&quot;\ * #,##0.00_-;\-&quot;€&quot;\ * #,##0.00_-;_-&quot;€&quot;\ * &quot;-&quot;??_-;_-@_-"/>
    <numFmt numFmtId="164" formatCode="_-&quot;€&quot;\ * #,##0.00_-;\-&quot;€&quot;\ * #,##0.00_-;_-&quot;€&quot;\ * &quot;-&quot;??_-;_-@"/>
  </numFmts>
  <fonts count="11">
    <font>
      <sz val="11"/>
      <color theme="1"/>
      <name val="Calibri"/>
    </font>
    <font>
      <sz val="22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sz val="16"/>
      <color theme="1"/>
      <name val="Calibri"/>
    </font>
    <font>
      <sz val="12"/>
      <color theme="1"/>
      <name val="Calibri"/>
    </font>
    <font>
      <sz val="12"/>
      <color rgb="FF22222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  <fill>
      <patternFill patternType="solid">
        <fgColor rgb="FF6699FF"/>
        <bgColor indexed="64"/>
      </patternFill>
    </fill>
    <fill>
      <patternFill patternType="solid">
        <fgColor theme="9" tint="0.59999389629810485"/>
        <bgColor indexed="64"/>
      </patternFill>
    </fill>
  </fills>
  <borders count="9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1">
    <xf numFmtId="0" fontId="0" fillId="0" borderId="0" xfId="0"/>
    <xf numFmtId="0" fontId="1" fillId="2" borderId="1" xfId="0" applyFont="1" applyFill="1" applyBorder="1"/>
    <xf numFmtId="0" fontId="1" fillId="0" borderId="2" xfId="0" applyFont="1" applyBorder="1"/>
    <xf numFmtId="0" fontId="1" fillId="2" borderId="3" xfId="0" applyFont="1" applyFill="1" applyBorder="1"/>
    <xf numFmtId="0" fontId="1" fillId="0" borderId="4" xfId="0" applyFont="1" applyBorder="1"/>
    <xf numFmtId="0" fontId="1" fillId="2" borderId="5" xfId="0" applyFont="1" applyFill="1" applyBorder="1"/>
    <xf numFmtId="0" fontId="1" fillId="0" borderId="6" xfId="0" applyFont="1" applyBorder="1"/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0" fillId="0" borderId="14" xfId="0" applyBorder="1"/>
    <xf numFmtId="0" fontId="0" fillId="0" borderId="16" xfId="0" applyBorder="1"/>
    <xf numFmtId="6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3" xfId="0" applyBorder="1"/>
    <xf numFmtId="6" fontId="0" fillId="2" borderId="22" xfId="0" applyNumberFormat="1" applyFill="1" applyBorder="1"/>
    <xf numFmtId="164" fontId="0" fillId="2" borderId="23" xfId="0" applyNumberFormat="1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5" xfId="0" applyBorder="1"/>
    <xf numFmtId="0" fontId="4" fillId="0" borderId="0" xfId="0" applyFont="1"/>
    <xf numFmtId="164" fontId="0" fillId="0" borderId="0" xfId="0" applyNumberFormat="1"/>
    <xf numFmtId="0" fontId="0" fillId="0" borderId="1" xfId="0" applyBorder="1"/>
    <xf numFmtId="6" fontId="0" fillId="2" borderId="32" xfId="0" applyNumberFormat="1" applyFill="1" applyBorder="1"/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0" fillId="0" borderId="34" xfId="0" applyBorder="1"/>
    <xf numFmtId="6" fontId="0" fillId="2" borderId="35" xfId="0" applyNumberFormat="1" applyFill="1" applyBorder="1"/>
    <xf numFmtId="0" fontId="0" fillId="0" borderId="36" xfId="0" applyBorder="1"/>
    <xf numFmtId="0" fontId="0" fillId="0" borderId="37" xfId="0" applyBorder="1"/>
    <xf numFmtId="6" fontId="0" fillId="2" borderId="38" xfId="0" applyNumberFormat="1" applyFill="1" applyBorder="1"/>
    <xf numFmtId="0" fontId="0" fillId="0" borderId="39" xfId="0" applyBorder="1"/>
    <xf numFmtId="0" fontId="6" fillId="5" borderId="21" xfId="0" applyFont="1" applyFill="1" applyBorder="1"/>
    <xf numFmtId="0" fontId="0" fillId="5" borderId="5" xfId="0" applyFill="1" applyBorder="1"/>
    <xf numFmtId="164" fontId="0" fillId="5" borderId="6" xfId="0" applyNumberFormat="1" applyFill="1" applyBorder="1"/>
    <xf numFmtId="0" fontId="6" fillId="0" borderId="0" xfId="0" applyFont="1"/>
    <xf numFmtId="0" fontId="0" fillId="7" borderId="43" xfId="0" applyFill="1" applyBorder="1"/>
    <xf numFmtId="0" fontId="0" fillId="7" borderId="44" xfId="0" applyFill="1" applyBorder="1"/>
    <xf numFmtId="0" fontId="0" fillId="7" borderId="49" xfId="0" applyFill="1" applyBorder="1"/>
    <xf numFmtId="6" fontId="0" fillId="7" borderId="50" xfId="1" applyNumberFormat="1" applyFont="1" applyFill="1" applyBorder="1"/>
    <xf numFmtId="0" fontId="0" fillId="7" borderId="54" xfId="0" applyFill="1" applyBorder="1"/>
    <xf numFmtId="6" fontId="0" fillId="7" borderId="55" xfId="1" applyNumberFormat="1" applyFont="1" applyFill="1" applyBorder="1"/>
    <xf numFmtId="44" fontId="0" fillId="0" borderId="0" xfId="0" applyNumberFormat="1"/>
    <xf numFmtId="0" fontId="0" fillId="7" borderId="45" xfId="0" applyFill="1" applyBorder="1"/>
    <xf numFmtId="0" fontId="0" fillId="7" borderId="56" xfId="0" applyFill="1" applyBorder="1"/>
    <xf numFmtId="0" fontId="0" fillId="7" borderId="46" xfId="0" applyFill="1" applyBorder="1"/>
    <xf numFmtId="0" fontId="0" fillId="7" borderId="57" xfId="0" applyFill="1" applyBorder="1"/>
    <xf numFmtId="0" fontId="0" fillId="7" borderId="51" xfId="0" applyFill="1" applyBorder="1"/>
    <xf numFmtId="0" fontId="0" fillId="7" borderId="58" xfId="0" applyFill="1" applyBorder="1"/>
    <xf numFmtId="0" fontId="0" fillId="7" borderId="63" xfId="0" applyFill="1" applyBorder="1"/>
    <xf numFmtId="6" fontId="0" fillId="7" borderId="64" xfId="1" applyNumberFormat="1" applyFont="1" applyFill="1" applyBorder="1"/>
    <xf numFmtId="0" fontId="0" fillId="7" borderId="42" xfId="0" applyFill="1" applyBorder="1"/>
    <xf numFmtId="0" fontId="9" fillId="0" borderId="65" xfId="0" applyFont="1" applyBorder="1"/>
    <xf numFmtId="0" fontId="9" fillId="0" borderId="66" xfId="0" applyFont="1" applyBorder="1"/>
    <xf numFmtId="0" fontId="9" fillId="0" borderId="67" xfId="0" applyFont="1" applyBorder="1"/>
    <xf numFmtId="0" fontId="9" fillId="7" borderId="59" xfId="0" applyFont="1" applyFill="1" applyBorder="1"/>
    <xf numFmtId="0" fontId="9" fillId="7" borderId="42" xfId="0" applyFont="1" applyFill="1" applyBorder="1"/>
    <xf numFmtId="0" fontId="0" fillId="7" borderId="40" xfId="0" applyFill="1" applyBorder="1"/>
    <xf numFmtId="0" fontId="10" fillId="5" borderId="26" xfId="0" applyFont="1" applyFill="1" applyBorder="1"/>
    <xf numFmtId="0" fontId="0" fillId="0" borderId="60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62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 applyProtection="1">
      <protection locked="0"/>
    </xf>
    <xf numFmtId="0" fontId="6" fillId="4" borderId="79" xfId="0" applyFont="1" applyFill="1" applyBorder="1"/>
    <xf numFmtId="0" fontId="6" fillId="4" borderId="27" xfId="0" applyFont="1" applyFill="1" applyBorder="1"/>
    <xf numFmtId="0" fontId="6" fillId="4" borderId="80" xfId="0" applyFont="1" applyFill="1" applyBorder="1"/>
    <xf numFmtId="0" fontId="6" fillId="5" borderId="14" xfId="0" applyFont="1" applyFill="1" applyBorder="1"/>
    <xf numFmtId="0" fontId="6" fillId="5" borderId="15" xfId="0" applyFont="1" applyFill="1" applyBorder="1"/>
    <xf numFmtId="164" fontId="6" fillId="5" borderId="16" xfId="0" applyNumberFormat="1" applyFont="1" applyFill="1" applyBorder="1"/>
    <xf numFmtId="0" fontId="6" fillId="5" borderId="71" xfId="0" applyFont="1" applyFill="1" applyBorder="1"/>
    <xf numFmtId="0" fontId="10" fillId="5" borderId="72" xfId="0" applyFont="1" applyFill="1" applyBorder="1"/>
    <xf numFmtId="164" fontId="6" fillId="5" borderId="73" xfId="0" applyNumberFormat="1" applyFont="1" applyFill="1" applyBorder="1"/>
    <xf numFmtId="0" fontId="6" fillId="5" borderId="74" xfId="0" applyFont="1" applyFill="1" applyBorder="1"/>
    <xf numFmtId="164" fontId="6" fillId="5" borderId="75" xfId="0" applyNumberFormat="1" applyFont="1" applyFill="1" applyBorder="1"/>
    <xf numFmtId="0" fontId="6" fillId="5" borderId="76" xfId="0" applyFont="1" applyFill="1" applyBorder="1"/>
    <xf numFmtId="0" fontId="6" fillId="5" borderId="77" xfId="0" applyFont="1" applyFill="1" applyBorder="1"/>
    <xf numFmtId="164" fontId="6" fillId="5" borderId="78" xfId="0" applyNumberFormat="1" applyFont="1" applyFill="1" applyBorder="1"/>
    <xf numFmtId="0" fontId="3" fillId="2" borderId="83" xfId="0" applyFont="1" applyFill="1" applyBorder="1" applyAlignment="1">
      <alignment vertical="center" wrapText="1"/>
    </xf>
    <xf numFmtId="0" fontId="3" fillId="2" borderId="84" xfId="0" applyFont="1" applyFill="1" applyBorder="1" applyAlignment="1">
      <alignment vertical="center"/>
    </xf>
    <xf numFmtId="0" fontId="3" fillId="2" borderId="85" xfId="0" applyFont="1" applyFill="1" applyBorder="1" applyAlignment="1">
      <alignment vertical="center"/>
    </xf>
    <xf numFmtId="0" fontId="3" fillId="2" borderId="86" xfId="0" applyFont="1" applyFill="1" applyBorder="1" applyAlignment="1">
      <alignment vertical="center"/>
    </xf>
    <xf numFmtId="0" fontId="0" fillId="0" borderId="88" xfId="0" applyBorder="1"/>
    <xf numFmtId="0" fontId="0" fillId="0" borderId="90" xfId="0" applyBorder="1"/>
    <xf numFmtId="6" fontId="0" fillId="2" borderId="91" xfId="0" applyNumberFormat="1" applyFill="1" applyBorder="1"/>
    <xf numFmtId="0" fontId="0" fillId="0" borderId="71" xfId="0" applyBorder="1"/>
    <xf numFmtId="0" fontId="0" fillId="0" borderId="92" xfId="0" applyBorder="1"/>
    <xf numFmtId="6" fontId="0" fillId="2" borderId="93" xfId="0" applyNumberFormat="1" applyFill="1" applyBorder="1"/>
    <xf numFmtId="0" fontId="0" fillId="0" borderId="94" xfId="0" applyBorder="1"/>
    <xf numFmtId="6" fontId="0" fillId="2" borderId="95" xfId="0" applyNumberFormat="1" applyFill="1" applyBorder="1"/>
    <xf numFmtId="0" fontId="0" fillId="0" borderId="96" xfId="0" applyBorder="1"/>
    <xf numFmtId="0" fontId="0" fillId="0" borderId="97" xfId="0" applyBorder="1"/>
    <xf numFmtId="6" fontId="0" fillId="2" borderId="98" xfId="0" applyNumberFormat="1" applyFill="1" applyBorder="1"/>
    <xf numFmtId="164" fontId="0" fillId="0" borderId="0" xfId="0" applyNumberFormat="1" applyProtection="1">
      <protection hidden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7" borderId="43" xfId="0" applyFill="1" applyBorder="1" applyAlignment="1">
      <alignment horizontal="center"/>
    </xf>
    <xf numFmtId="0" fontId="0" fillId="7" borderId="68" xfId="0" applyFill="1" applyBorder="1" applyAlignment="1">
      <alignment horizontal="center"/>
    </xf>
    <xf numFmtId="44" fontId="0" fillId="7" borderId="69" xfId="0" applyNumberFormat="1" applyFill="1" applyBorder="1" applyAlignment="1">
      <alignment horizontal="center"/>
    </xf>
    <xf numFmtId="44" fontId="0" fillId="7" borderId="70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 vertical="top"/>
    </xf>
    <xf numFmtId="0" fontId="2" fillId="0" borderId="8" xfId="0" applyFont="1" applyBorder="1"/>
    <xf numFmtId="0" fontId="2" fillId="0" borderId="9" xfId="0" applyFont="1" applyBorder="1"/>
    <xf numFmtId="0" fontId="0" fillId="0" borderId="0" xfId="0" applyAlignment="1">
      <alignment horizontal="center"/>
    </xf>
    <xf numFmtId="0" fontId="0" fillId="0" borderId="0" xfId="0"/>
    <xf numFmtId="0" fontId="5" fillId="3" borderId="28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9" xfId="0" applyFont="1" applyBorder="1"/>
    <xf numFmtId="0" fontId="0" fillId="2" borderId="28" xfId="0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8" fillId="0" borderId="81" xfId="0" applyFont="1" applyBorder="1" applyProtection="1">
      <protection locked="0"/>
    </xf>
    <xf numFmtId="0" fontId="8" fillId="0" borderId="82" xfId="0" applyFont="1" applyBorder="1" applyProtection="1">
      <protection locked="0"/>
    </xf>
    <xf numFmtId="0" fontId="0" fillId="0" borderId="31" xfId="0" applyBorder="1" applyProtection="1">
      <protection locked="0"/>
    </xf>
    <xf numFmtId="0" fontId="0" fillId="0" borderId="74" xfId="0" applyBorder="1" applyProtection="1">
      <protection locked="0"/>
    </xf>
    <xf numFmtId="0" fontId="0" fillId="0" borderId="75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76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78" xfId="0" applyBorder="1" applyProtection="1">
      <protection locked="0"/>
    </xf>
    <xf numFmtId="0" fontId="3" fillId="2" borderId="87" xfId="0" applyFont="1" applyFill="1" applyBorder="1" applyAlignment="1" applyProtection="1">
      <alignment vertical="center"/>
    </xf>
    <xf numFmtId="6" fontId="0" fillId="2" borderId="17" xfId="0" applyNumberFormat="1" applyFill="1" applyBorder="1" applyProtection="1"/>
    <xf numFmtId="6" fontId="0" fillId="2" borderId="22" xfId="0" applyNumberFormat="1" applyFill="1" applyBorder="1" applyProtection="1"/>
    <xf numFmtId="164" fontId="0" fillId="0" borderId="0" xfId="0" applyNumberFormat="1" applyProtection="1"/>
    <xf numFmtId="0" fontId="8" fillId="0" borderId="15" xfId="0" applyFont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89" xfId="0" applyBorder="1" applyProtection="1">
      <protection locked="0"/>
    </xf>
    <xf numFmtId="0" fontId="0" fillId="0" borderId="72" xfId="0" applyBorder="1" applyProtection="1">
      <protection locked="0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ezione%20H%20K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19</xdr:row>
      <xdr:rowOff>76199</xdr:rowOff>
    </xdr:from>
    <xdr:to>
      <xdr:col>1</xdr:col>
      <xdr:colOff>76200</xdr:colOff>
      <xdr:row>24</xdr:row>
      <xdr:rowOff>142874</xdr:rowOff>
    </xdr:to>
    <xdr:sp macro="" textlink="">
      <xdr:nvSpPr>
        <xdr:cNvPr id="7" name="Freccia in giù 6">
          <a:extLst>
            <a:ext uri="{FF2B5EF4-FFF2-40B4-BE49-F238E27FC236}">
              <a16:creationId xmlns:a16="http://schemas.microsoft.com/office/drawing/2014/main" id="{49D8022E-4227-AE3A-ABAA-6CAF02B5F6C7}"/>
            </a:ext>
          </a:extLst>
        </xdr:cNvPr>
        <xdr:cNvSpPr/>
      </xdr:nvSpPr>
      <xdr:spPr>
        <a:xfrm>
          <a:off x="1666875" y="5753099"/>
          <a:ext cx="638175" cy="10572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676275</xdr:colOff>
      <xdr:row>14</xdr:row>
      <xdr:rowOff>123825</xdr:rowOff>
    </xdr:from>
    <xdr:to>
      <xdr:col>1</xdr:col>
      <xdr:colOff>1152525</xdr:colOff>
      <xdr:row>19</xdr:row>
      <xdr:rowOff>28575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DFE64F69-A0B7-8743-723A-C4285507A60D}"/>
            </a:ext>
          </a:extLst>
        </xdr:cNvPr>
        <xdr:cNvSpPr txBox="1"/>
      </xdr:nvSpPr>
      <xdr:spPr>
        <a:xfrm>
          <a:off x="676275" y="4848225"/>
          <a:ext cx="2705100" cy="857250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Cliccare</a:t>
          </a:r>
          <a:r>
            <a:rPr lang="it-IT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sulla scheda corrispondente alla/e sezione/i desiderate e compilare accuratamente</a:t>
          </a:r>
          <a:endParaRPr lang="it-IT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447675</xdr:colOff>
      <xdr:row>1</xdr:row>
      <xdr:rowOff>152400</xdr:rowOff>
    </xdr:from>
    <xdr:to>
      <xdr:col>8</xdr:col>
      <xdr:colOff>409575</xdr:colOff>
      <xdr:row>5</xdr:row>
      <xdr:rowOff>216600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46A9581E-97E8-8A37-365C-6D9D6866CD24}"/>
            </a:ext>
          </a:extLst>
        </xdr:cNvPr>
        <xdr:cNvSpPr/>
      </xdr:nvSpPr>
      <xdr:spPr>
        <a:xfrm rot="10800000">
          <a:off x="5038725" y="342900"/>
          <a:ext cx="3505200" cy="1512000"/>
        </a:xfrm>
        <a:prstGeom prst="rightArrow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3</xdr:col>
      <xdr:colOff>304800</xdr:colOff>
      <xdr:row>2</xdr:row>
      <xdr:rowOff>180975</xdr:rowOff>
    </xdr:from>
    <xdr:to>
      <xdr:col>8</xdr:col>
      <xdr:colOff>223986</xdr:colOff>
      <xdr:row>4</xdr:row>
      <xdr:rowOff>213075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E3273FB-B562-30BE-339C-DE33711945E9}"/>
            </a:ext>
          </a:extLst>
        </xdr:cNvPr>
        <xdr:cNvGrpSpPr/>
      </xdr:nvGrpSpPr>
      <xdr:grpSpPr>
        <a:xfrm>
          <a:off x="5486400" y="733425"/>
          <a:ext cx="2871936" cy="756000"/>
          <a:chOff x="282743" y="307777"/>
          <a:chExt cx="2871936" cy="756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FD712AC6-2390-1ABE-7C54-A89051A5301F}"/>
              </a:ext>
            </a:extLst>
          </xdr:cNvPr>
          <xdr:cNvSpPr/>
        </xdr:nvSpPr>
        <xdr:spPr>
          <a:xfrm>
            <a:off x="282743" y="307777"/>
            <a:ext cx="2871936" cy="756000"/>
          </a:xfrm>
          <a:prstGeom prst="rect">
            <a:avLst/>
          </a:pr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12" name="CasellaDiTesto 11">
            <a:extLst>
              <a:ext uri="{FF2B5EF4-FFF2-40B4-BE49-F238E27FC236}">
                <a16:creationId xmlns:a16="http://schemas.microsoft.com/office/drawing/2014/main" id="{8CE1B490-9219-C713-23D0-40DFD5C6A401}"/>
              </a:ext>
            </a:extLst>
          </xdr:cNvPr>
          <xdr:cNvSpPr txBox="1"/>
        </xdr:nvSpPr>
        <xdr:spPr>
          <a:xfrm>
            <a:off x="282743" y="307777"/>
            <a:ext cx="2871936" cy="75600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0" tIns="213360" rIns="0" bIns="213360" numCol="1" spcCol="1270" anchor="ctr" anchorCtr="0">
            <a:noAutofit/>
          </a:bodyPr>
          <a:lstStyle/>
          <a:p>
            <a:pPr marL="0" lvl="0" indent="0" algn="ctr" defTabSz="9334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it-IT" sz="2100" kern="1200"/>
              <a:t>Inserire i dati della scuola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17</xdr:row>
      <xdr:rowOff>190499</xdr:rowOff>
    </xdr:from>
    <xdr:to>
      <xdr:col>12</xdr:col>
      <xdr:colOff>47624</xdr:colOff>
      <xdr:row>32</xdr:row>
      <xdr:rowOff>66675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A23AED0-FA21-4E63-BF14-289CD99A9D66}"/>
            </a:ext>
          </a:extLst>
        </xdr:cNvPr>
        <xdr:cNvSpPr txBox="1"/>
      </xdr:nvSpPr>
      <xdr:spPr>
        <a:xfrm>
          <a:off x="7029449" y="3505199"/>
          <a:ext cx="3648075" cy="2733676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Iserire con cura nome e cognome</a:t>
          </a:r>
        </a:p>
        <a:p>
          <a:pPr algn="ctr"/>
          <a:endParaRPr lang="it-IT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Sezione </a:t>
          </a:r>
        </a:p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 Chitarra</a:t>
          </a:r>
        </a:p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r>
            <a:rPr lang="it-IT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Archi </a:t>
          </a:r>
        </a:p>
        <a:p>
          <a:pPr algn="ctr"/>
          <a:r>
            <a:rPr lang="it-IT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 Fiati ...</a:t>
          </a:r>
          <a:endParaRPr lang="it-IT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it-IT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Categoria</a:t>
          </a:r>
        </a:p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 studenti I media</a:t>
          </a:r>
        </a:p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Studenti II</a:t>
          </a:r>
          <a:r>
            <a:rPr lang="it-IT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media</a:t>
          </a:r>
        </a:p>
        <a:p>
          <a:pPr algn="ctr"/>
          <a:r>
            <a:rPr lang="it-IT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 Studenti III media</a:t>
          </a:r>
        </a:p>
        <a:p>
          <a:pPr algn="ctr"/>
          <a:endParaRPr lang="it-IT" sz="12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it-IT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Questi dati saranno trascritti sul diploma di valutazione</a:t>
          </a:r>
          <a:endParaRPr lang="it-IT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476250</xdr:colOff>
      <xdr:row>3</xdr:row>
      <xdr:rowOff>79510</xdr:rowOff>
    </xdr:from>
    <xdr:ext cx="6286500" cy="366381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248775" y="755785"/>
          <a:ext cx="6286500" cy="3663815"/>
        </a:xfrm>
        <a:prstGeom prst="lef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/>
        </a:p>
      </xdr:txBody>
    </xdr:sp>
    <xdr:clientData fLocksWithSheet="0"/>
  </xdr:oneCellAnchor>
  <xdr:oneCellAnchor>
    <xdr:from>
      <xdr:col>9</xdr:col>
      <xdr:colOff>203678</xdr:colOff>
      <xdr:row>0</xdr:row>
      <xdr:rowOff>0</xdr:rowOff>
    </xdr:from>
    <xdr:ext cx="6501922" cy="29146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0157303" y="0"/>
          <a:ext cx="6501922" cy="2914650"/>
          <a:chOff x="2144491" y="3175163"/>
          <a:chExt cx="5854183" cy="2758160"/>
        </a:xfrm>
      </xdr:grpSpPr>
      <xdr:grpSp>
        <xdr:nvGrpSpPr>
          <xdr:cNvPr id="8" name="Shape 8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pSpPr/>
        </xdr:nvGrpSpPr>
        <xdr:grpSpPr>
          <a:xfrm>
            <a:off x="2144491" y="3175163"/>
            <a:ext cx="5854183" cy="2758160"/>
            <a:chOff x="34069" y="556012"/>
            <a:chExt cx="2103270" cy="1523958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231239" y="556012"/>
              <a:ext cx="1906100" cy="668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 b="1"/>
            </a:p>
          </xdr:txBody>
        </xdr:sp>
        <xdr:sp macro="" textlink="">
          <xdr:nvSpPr>
            <xdr:cNvPr id="9" name="Shape 9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231239" y="556012"/>
              <a:ext cx="1812405" cy="6120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 b="1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34069" y="1467970"/>
              <a:ext cx="1812405" cy="6120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172700" rIns="0" bIns="172700" anchor="t" anchorCtr="0">
              <a:noAutofit/>
            </a:bodyPr>
            <a:lstStyle/>
            <a:p>
              <a:pPr marL="0" lvl="0" indent="0" algn="l" rtl="0">
                <a:lnSpc>
                  <a:spcPct val="90000"/>
                </a:lnSpc>
                <a:spcBef>
                  <a:spcPts val="0"/>
                </a:spcBef>
                <a:spcAft>
                  <a:spcPts val="0"/>
                </a:spcAft>
                <a:buSzPts val="1700"/>
                <a:buFont typeface="Arial"/>
                <a:buNone/>
              </a:pPr>
              <a:r>
                <a:rPr lang="en-US" sz="1700" b="1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1. Cancellare l'esempio</a:t>
              </a:r>
              <a:endParaRPr sz="1700" b="1"/>
            </a:p>
            <a:p>
              <a:pPr marL="0" lvl="0" indent="0" algn="l" rtl="0">
                <a:lnSpc>
                  <a:spcPct val="90000"/>
                </a:lnSpc>
                <a:spcBef>
                  <a:spcPts val="595"/>
                </a:spcBef>
                <a:spcAft>
                  <a:spcPts val="0"/>
                </a:spcAft>
                <a:buSzPts val="1700"/>
                <a:buFont typeface="Arial"/>
                <a:buNone/>
              </a:pPr>
              <a:r>
                <a:rPr lang="en-US" sz="1700" b="1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2. Numerare i gruppi in ordine ascendente</a:t>
              </a:r>
              <a:endParaRPr sz="1400" b="1"/>
            </a:p>
            <a:p>
              <a:pPr marL="0" lvl="0" indent="0" algn="l" rtl="0">
                <a:lnSpc>
                  <a:spcPct val="90000"/>
                </a:lnSpc>
                <a:spcBef>
                  <a:spcPts val="595"/>
                </a:spcBef>
                <a:spcAft>
                  <a:spcPts val="0"/>
                </a:spcAft>
                <a:buSzPts val="1700"/>
                <a:buFont typeface="Arial"/>
                <a:buNone/>
              </a:pPr>
              <a:r>
                <a:rPr lang="en-US" sz="1700" b="1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3. Assegnare un nome al gruppo (es. "Trio flauti Bach")</a:t>
              </a:r>
              <a:endParaRPr sz="1400" b="1"/>
            </a:p>
            <a:p>
              <a:pPr marL="0" lvl="0" indent="0" algn="l" rtl="0">
                <a:lnSpc>
                  <a:spcPct val="90000"/>
                </a:lnSpc>
                <a:spcBef>
                  <a:spcPts val="595"/>
                </a:spcBef>
                <a:spcAft>
                  <a:spcPts val="0"/>
                </a:spcAft>
                <a:buSzPts val="1700"/>
                <a:buFont typeface="Arial"/>
                <a:buNone/>
              </a:pPr>
              <a:r>
                <a:rPr lang="en-US" sz="1700" b="1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4. Inserire Nome Cognome e strumento di ogni componente per ogni gruppo.</a:t>
              </a:r>
              <a:endParaRPr sz="1700" b="1"/>
            </a:p>
          </xdr:txBody>
        </xdr:sp>
      </xdr:grpSp>
    </xdr:grpSp>
    <xdr:clientData fLocksWithSheet="0"/>
  </xdr:oneCellAnchor>
  <xdr:twoCellAnchor>
    <xdr:from>
      <xdr:col>7</xdr:col>
      <xdr:colOff>142875</xdr:colOff>
      <xdr:row>17</xdr:row>
      <xdr:rowOff>161924</xdr:rowOff>
    </xdr:from>
    <xdr:to>
      <xdr:col>11</xdr:col>
      <xdr:colOff>180975</xdr:colOff>
      <xdr:row>26</xdr:row>
      <xdr:rowOff>38099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1A5DBDE9-BC3D-4BB4-A1DC-C10282493A0C}"/>
            </a:ext>
          </a:extLst>
        </xdr:cNvPr>
        <xdr:cNvSpPr txBox="1"/>
      </xdr:nvSpPr>
      <xdr:spPr>
        <a:xfrm>
          <a:off x="8915400" y="3505199"/>
          <a:ext cx="2705100" cy="1647825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NB.</a:t>
          </a:r>
        </a:p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E' importante che ogni gruppo abbia un numero progressivo ed un nome per potrlo identificare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152400</xdr:rowOff>
    </xdr:from>
    <xdr:to>
      <xdr:col>11</xdr:col>
      <xdr:colOff>266700</xdr:colOff>
      <xdr:row>10</xdr:row>
      <xdr:rowOff>57150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FA70901A-1830-4DA1-8EEE-EF1CE398E8D7}"/>
            </a:ext>
          </a:extLst>
        </xdr:cNvPr>
        <xdr:cNvSpPr txBox="1"/>
      </xdr:nvSpPr>
      <xdr:spPr>
        <a:xfrm>
          <a:off x="6372225" y="2152650"/>
          <a:ext cx="2705100" cy="857250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Compilare come Sezione</a:t>
          </a:r>
          <a:r>
            <a:rPr lang="it-IT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G</a:t>
          </a:r>
          <a:endParaRPr lang="it-IT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38100</xdr:colOff>
      <xdr:row>11</xdr:row>
      <xdr:rowOff>28575</xdr:rowOff>
    </xdr:from>
    <xdr:to>
      <xdr:col>11</xdr:col>
      <xdr:colOff>304800</xdr:colOff>
      <xdr:row>19</xdr:row>
      <xdr:rowOff>152400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359AF3DB-F4B4-474A-B501-AEC46C7260B1}"/>
            </a:ext>
          </a:extLst>
        </xdr:cNvPr>
        <xdr:cNvSpPr txBox="1"/>
      </xdr:nvSpPr>
      <xdr:spPr>
        <a:xfrm>
          <a:off x="6410325" y="3171825"/>
          <a:ext cx="2705100" cy="1647825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NB.</a:t>
          </a:r>
        </a:p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E' importante che ogni orchestra abbia un nome per potrla identificare.</a:t>
          </a:r>
        </a:p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Il nome verrà stampato sul diploma.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14</xdr:col>
      <xdr:colOff>342900</xdr:colOff>
      <xdr:row>10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78FD50E-91C5-47C2-BD6B-2049A7419B80}"/>
            </a:ext>
          </a:extLst>
        </xdr:cNvPr>
        <xdr:cNvSpPr txBox="1"/>
      </xdr:nvSpPr>
      <xdr:spPr>
        <a:xfrm>
          <a:off x="7343775" y="1600200"/>
          <a:ext cx="2705100" cy="857250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Compilare come Sezione</a:t>
          </a:r>
          <a:r>
            <a:rPr lang="it-IT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G</a:t>
          </a:r>
          <a:endParaRPr lang="it-IT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581025</xdr:colOff>
      <xdr:row>11</xdr:row>
      <xdr:rowOff>28575</xdr:rowOff>
    </xdr:from>
    <xdr:to>
      <xdr:col>14</xdr:col>
      <xdr:colOff>333375</xdr:colOff>
      <xdr:row>19</xdr:row>
      <xdr:rowOff>152400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C6CAF722-6B1F-4B02-9D07-6FD6FBA85F47}"/>
            </a:ext>
          </a:extLst>
        </xdr:cNvPr>
        <xdr:cNvSpPr txBox="1"/>
      </xdr:nvSpPr>
      <xdr:spPr>
        <a:xfrm>
          <a:off x="7334250" y="2581275"/>
          <a:ext cx="2705100" cy="1647825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NB.</a:t>
          </a:r>
        </a:p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E' importante che ogni orchestra abbia un nome per potrla identificare.</a:t>
          </a:r>
        </a:p>
        <a:p>
          <a:pPr algn="ctr"/>
          <a:r>
            <a:rPr lang="it-IT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Il nome verrà stampato sul diploma.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2:B1000"/>
  <sheetViews>
    <sheetView tabSelected="1" workbookViewId="0">
      <selection activeCell="D18" sqref="D18"/>
    </sheetView>
  </sheetViews>
  <sheetFormatPr defaultColWidth="14.42578125" defaultRowHeight="15" customHeight="1"/>
  <cols>
    <col min="1" max="1" width="33.42578125" customWidth="1"/>
    <col min="2" max="2" width="35.42578125" customWidth="1"/>
    <col min="3" max="26" width="8.85546875" customWidth="1"/>
  </cols>
  <sheetData>
    <row r="2" spans="1:2" ht="28.5">
      <c r="A2" s="1" t="s">
        <v>0</v>
      </c>
      <c r="B2" s="2"/>
    </row>
    <row r="3" spans="1:2" ht="28.5">
      <c r="A3" s="3" t="s">
        <v>1</v>
      </c>
      <c r="B3" s="4"/>
    </row>
    <row r="4" spans="1:2" ht="28.5">
      <c r="A4" s="3" t="s">
        <v>2</v>
      </c>
      <c r="B4" s="4"/>
    </row>
    <row r="5" spans="1:2" ht="28.5">
      <c r="A5" s="3" t="s">
        <v>3</v>
      </c>
      <c r="B5" s="4"/>
    </row>
    <row r="6" spans="1:2" ht="28.5">
      <c r="A6" s="3" t="s">
        <v>4</v>
      </c>
      <c r="B6" s="4"/>
    </row>
    <row r="7" spans="1:2" ht="28.5">
      <c r="A7" s="3" t="s">
        <v>5</v>
      </c>
      <c r="B7" s="4"/>
    </row>
    <row r="8" spans="1:2" ht="28.5">
      <c r="A8" s="3" t="s">
        <v>6</v>
      </c>
      <c r="B8" s="4"/>
    </row>
    <row r="9" spans="1:2" ht="28.5">
      <c r="A9" s="5" t="s">
        <v>7</v>
      </c>
      <c r="B9" s="6"/>
    </row>
    <row r="10" spans="1:2" ht="28.5">
      <c r="A10" s="7"/>
      <c r="B10" s="7"/>
    </row>
    <row r="11" spans="1:2" ht="28.5">
      <c r="A11" s="1" t="s">
        <v>8</v>
      </c>
      <c r="B11" s="8"/>
    </row>
    <row r="12" spans="1:2" ht="28.5">
      <c r="A12" s="3" t="s">
        <v>9</v>
      </c>
      <c r="B12" s="9"/>
    </row>
    <row r="13" spans="1:2" ht="28.5">
      <c r="A13" s="5" t="s">
        <v>10</v>
      </c>
      <c r="B13" s="10"/>
    </row>
    <row r="18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54A70-793C-45F2-85F8-DD2BEED6E2F9}">
  <sheetPr codeName="Foglio2"/>
  <dimension ref="A1:I75"/>
  <sheetViews>
    <sheetView workbookViewId="0">
      <selection activeCell="H13" sqref="H13"/>
    </sheetView>
  </sheetViews>
  <sheetFormatPr defaultRowHeight="15"/>
  <cols>
    <col min="1" max="1" width="16.5703125" customWidth="1"/>
    <col min="2" max="2" width="20.28515625" customWidth="1"/>
    <col min="5" max="5" width="32" customWidth="1"/>
    <col min="8" max="8" width="17.42578125" bestFit="1" customWidth="1"/>
  </cols>
  <sheetData>
    <row r="1" spans="1:9" ht="15.75" thickBot="1">
      <c r="A1" s="114" t="str">
        <f>CONCATENATE("Scuola ",Scuola!B2," ",Scuola!B6," ",Scuola!B7)</f>
        <v xml:space="preserve">Scuola   </v>
      </c>
      <c r="B1" s="115"/>
      <c r="C1" s="115"/>
      <c r="D1" s="116"/>
      <c r="E1" s="46"/>
      <c r="F1" s="47"/>
    </row>
    <row r="2" spans="1:9" ht="15.75" thickBot="1">
      <c r="A2" s="62" t="s">
        <v>13</v>
      </c>
      <c r="B2" s="63" t="s">
        <v>14</v>
      </c>
      <c r="C2" s="63" t="s">
        <v>41</v>
      </c>
      <c r="D2" s="64" t="s">
        <v>51</v>
      </c>
      <c r="E2" s="65" t="s">
        <v>42</v>
      </c>
      <c r="F2" s="66" t="s">
        <v>17</v>
      </c>
    </row>
    <row r="3" spans="1:9">
      <c r="A3" s="69"/>
      <c r="B3" s="80"/>
      <c r="C3" s="70" t="s">
        <v>52</v>
      </c>
      <c r="D3" s="71" t="s">
        <v>52</v>
      </c>
      <c r="E3" s="59" t="str">
        <f>IF(C3="A","Solisti Chitarra",IF(C3="B","Solisti Archi",IF(C3="C","Solisti Fiati",IF(C3="D","Solisti Pianoforte",IF(C3="E","Solisti Percussioni",IF(C3="M","EX Studenti",IF(C3="-","-")))))))</f>
        <v>-</v>
      </c>
      <c r="F3" s="60">
        <f>IF(B3="",0,IF(C3="M",20,IF(C3="A",18,18)))</f>
        <v>0</v>
      </c>
    </row>
    <row r="4" spans="1:9" ht="15.75" thickBot="1">
      <c r="A4" s="72"/>
      <c r="B4" s="73"/>
      <c r="C4" s="73" t="s">
        <v>52</v>
      </c>
      <c r="D4" s="74" t="s">
        <v>52</v>
      </c>
      <c r="E4" s="48" t="str">
        <f t="shared" ref="E4:E67" si="0">IF(C4="A","Solisti Chitarra",IF(C4="B","Solisti Archi",IF(C4="C","Solisti Fiati",IF(C4="D","Solisti Pianoforte",IF(C4="E","Solisti Percussioni",IF(C4="M","EX Studenti",IF(C4="-","-")))))))</f>
        <v>-</v>
      </c>
      <c r="F4" s="49">
        <f t="shared" ref="F4:F67" si="1">IF(B4="",0,IF(C4="M",20,IF(C4="A",18,18)))</f>
        <v>0</v>
      </c>
    </row>
    <row r="5" spans="1:9">
      <c r="A5" s="75"/>
      <c r="B5" s="75"/>
      <c r="C5" s="73" t="s">
        <v>52</v>
      </c>
      <c r="D5" s="74" t="s">
        <v>52</v>
      </c>
      <c r="E5" s="48" t="str">
        <f t="shared" si="0"/>
        <v>-</v>
      </c>
      <c r="F5" s="49">
        <f t="shared" si="1"/>
        <v>0</v>
      </c>
      <c r="H5" s="117" t="s">
        <v>53</v>
      </c>
      <c r="I5" s="118"/>
    </row>
    <row r="6" spans="1:9" ht="15.75" thickBot="1">
      <c r="A6" s="75"/>
      <c r="B6" s="75"/>
      <c r="C6" s="73" t="s">
        <v>52</v>
      </c>
      <c r="D6" s="74" t="s">
        <v>52</v>
      </c>
      <c r="E6" s="48" t="str">
        <f t="shared" si="0"/>
        <v>-</v>
      </c>
      <c r="F6" s="49">
        <f t="shared" si="1"/>
        <v>0</v>
      </c>
      <c r="H6" s="119">
        <f>F75</f>
        <v>0</v>
      </c>
      <c r="I6" s="120"/>
    </row>
    <row r="7" spans="1:9" ht="15.75" thickBot="1">
      <c r="A7" s="75"/>
      <c r="B7" s="75"/>
      <c r="C7" s="73" t="s">
        <v>52</v>
      </c>
      <c r="D7" s="74" t="s">
        <v>52</v>
      </c>
      <c r="E7" s="48" t="str">
        <f t="shared" si="0"/>
        <v>-</v>
      </c>
      <c r="F7" s="49">
        <f t="shared" si="1"/>
        <v>0</v>
      </c>
    </row>
    <row r="8" spans="1:9">
      <c r="A8" s="72"/>
      <c r="B8" s="73"/>
      <c r="C8" s="73" t="s">
        <v>52</v>
      </c>
      <c r="D8" s="74" t="s">
        <v>52</v>
      </c>
      <c r="E8" s="48" t="str">
        <f t="shared" si="0"/>
        <v>-</v>
      </c>
      <c r="F8" s="49">
        <f t="shared" si="1"/>
        <v>0</v>
      </c>
      <c r="H8" s="53" t="s">
        <v>54</v>
      </c>
      <c r="I8" s="54">
        <f>COUNTIF(C3:C74,"A")</f>
        <v>0</v>
      </c>
    </row>
    <row r="9" spans="1:9">
      <c r="A9" s="72"/>
      <c r="B9" s="73"/>
      <c r="C9" s="73" t="s">
        <v>52</v>
      </c>
      <c r="D9" s="74" t="s">
        <v>52</v>
      </c>
      <c r="E9" s="48" t="str">
        <f t="shared" si="0"/>
        <v>-</v>
      </c>
      <c r="F9" s="49">
        <f t="shared" si="1"/>
        <v>0</v>
      </c>
      <c r="H9" s="55" t="s">
        <v>55</v>
      </c>
      <c r="I9" s="56">
        <f>COUNTIF(C3:C74,"B")</f>
        <v>0</v>
      </c>
    </row>
    <row r="10" spans="1:9">
      <c r="A10" s="72"/>
      <c r="B10" s="73"/>
      <c r="C10" s="73" t="s">
        <v>52</v>
      </c>
      <c r="D10" s="74" t="s">
        <v>52</v>
      </c>
      <c r="E10" s="48" t="str">
        <f t="shared" si="0"/>
        <v>-</v>
      </c>
      <c r="F10" s="49">
        <f t="shared" si="1"/>
        <v>0</v>
      </c>
      <c r="H10" s="55" t="s">
        <v>56</v>
      </c>
      <c r="I10" s="56">
        <f>COUNTIF(C3:C74,"C")</f>
        <v>0</v>
      </c>
    </row>
    <row r="11" spans="1:9">
      <c r="A11" s="72"/>
      <c r="B11" s="73"/>
      <c r="C11" s="73" t="s">
        <v>52</v>
      </c>
      <c r="D11" s="74" t="s">
        <v>52</v>
      </c>
      <c r="E11" s="48" t="str">
        <f t="shared" si="0"/>
        <v>-</v>
      </c>
      <c r="F11" s="49">
        <f t="shared" si="1"/>
        <v>0</v>
      </c>
      <c r="H11" s="55" t="s">
        <v>57</v>
      </c>
      <c r="I11" s="56">
        <f>COUNTIF(C3:C74,"D")</f>
        <v>0</v>
      </c>
    </row>
    <row r="12" spans="1:9">
      <c r="A12" s="72"/>
      <c r="B12" s="73"/>
      <c r="C12" s="73" t="s">
        <v>52</v>
      </c>
      <c r="D12" s="74" t="s">
        <v>52</v>
      </c>
      <c r="E12" s="48" t="str">
        <f t="shared" si="0"/>
        <v>-</v>
      </c>
      <c r="F12" s="49">
        <f t="shared" si="1"/>
        <v>0</v>
      </c>
      <c r="H12" s="55" t="s">
        <v>58</v>
      </c>
      <c r="I12" s="56">
        <f>COUNTIF(C3:C74,"E")</f>
        <v>0</v>
      </c>
    </row>
    <row r="13" spans="1:9" ht="15.75" thickBot="1">
      <c r="A13" s="72"/>
      <c r="B13" s="73"/>
      <c r="C13" s="73" t="s">
        <v>52</v>
      </c>
      <c r="D13" s="74" t="s">
        <v>52</v>
      </c>
      <c r="E13" s="48" t="str">
        <f t="shared" si="0"/>
        <v>-</v>
      </c>
      <c r="F13" s="49">
        <f t="shared" si="1"/>
        <v>0</v>
      </c>
      <c r="H13" s="57" t="s">
        <v>59</v>
      </c>
      <c r="I13" s="58">
        <f>COUNTIF(C3:C74,"M")</f>
        <v>0</v>
      </c>
    </row>
    <row r="14" spans="1:9" ht="15.75" thickBot="1">
      <c r="A14" s="72"/>
      <c r="B14" s="73"/>
      <c r="C14" s="73" t="s">
        <v>52</v>
      </c>
      <c r="D14" s="74" t="s">
        <v>52</v>
      </c>
      <c r="E14" s="48" t="str">
        <f t="shared" si="0"/>
        <v>-</v>
      </c>
      <c r="F14" s="49">
        <f t="shared" si="1"/>
        <v>0</v>
      </c>
    </row>
    <row r="15" spans="1:9" ht="15.75" thickBot="1">
      <c r="A15" s="72"/>
      <c r="B15" s="73"/>
      <c r="C15" s="73" t="s">
        <v>52</v>
      </c>
      <c r="D15" s="74" t="s">
        <v>52</v>
      </c>
      <c r="E15" s="48" t="str">
        <f t="shared" si="0"/>
        <v>-</v>
      </c>
      <c r="F15" s="49">
        <f t="shared" si="1"/>
        <v>0</v>
      </c>
      <c r="H15" s="67" t="s">
        <v>60</v>
      </c>
      <c r="I15" s="61">
        <f>B75</f>
        <v>0</v>
      </c>
    </row>
    <row r="16" spans="1:9">
      <c r="A16" s="72"/>
      <c r="B16" s="73"/>
      <c r="C16" s="73" t="s">
        <v>52</v>
      </c>
      <c r="D16" s="74" t="s">
        <v>52</v>
      </c>
      <c r="E16" s="48" t="str">
        <f t="shared" si="0"/>
        <v>-</v>
      </c>
      <c r="F16" s="49">
        <f t="shared" si="1"/>
        <v>0</v>
      </c>
    </row>
    <row r="17" spans="1:6">
      <c r="A17" s="72"/>
      <c r="B17" s="73"/>
      <c r="C17" s="73" t="s">
        <v>52</v>
      </c>
      <c r="D17" s="74" t="s">
        <v>52</v>
      </c>
      <c r="E17" s="48" t="str">
        <f t="shared" si="0"/>
        <v>-</v>
      </c>
      <c r="F17" s="49">
        <f t="shared" si="1"/>
        <v>0</v>
      </c>
    </row>
    <row r="18" spans="1:6">
      <c r="A18" s="72"/>
      <c r="B18" s="73"/>
      <c r="C18" s="73" t="s">
        <v>52</v>
      </c>
      <c r="D18" s="74" t="s">
        <v>52</v>
      </c>
      <c r="E18" s="48" t="str">
        <f t="shared" si="0"/>
        <v>-</v>
      </c>
      <c r="F18" s="49">
        <f t="shared" si="1"/>
        <v>0</v>
      </c>
    </row>
    <row r="19" spans="1:6">
      <c r="A19" s="72"/>
      <c r="B19" s="73"/>
      <c r="C19" s="73" t="s">
        <v>52</v>
      </c>
      <c r="D19" s="74" t="s">
        <v>52</v>
      </c>
      <c r="E19" s="48" t="str">
        <f t="shared" si="0"/>
        <v>-</v>
      </c>
      <c r="F19" s="49">
        <f t="shared" si="1"/>
        <v>0</v>
      </c>
    </row>
    <row r="20" spans="1:6">
      <c r="A20" s="72"/>
      <c r="B20" s="73"/>
      <c r="C20" s="73" t="s">
        <v>52</v>
      </c>
      <c r="D20" s="74" t="s">
        <v>52</v>
      </c>
      <c r="E20" s="48" t="str">
        <f t="shared" si="0"/>
        <v>-</v>
      </c>
      <c r="F20" s="49">
        <f t="shared" si="1"/>
        <v>0</v>
      </c>
    </row>
    <row r="21" spans="1:6">
      <c r="A21" s="72"/>
      <c r="B21" s="73"/>
      <c r="C21" s="73" t="s">
        <v>52</v>
      </c>
      <c r="D21" s="74" t="s">
        <v>52</v>
      </c>
      <c r="E21" s="48" t="str">
        <f t="shared" si="0"/>
        <v>-</v>
      </c>
      <c r="F21" s="49">
        <f t="shared" si="1"/>
        <v>0</v>
      </c>
    </row>
    <row r="22" spans="1:6">
      <c r="A22" s="72"/>
      <c r="B22" s="73"/>
      <c r="C22" s="73" t="s">
        <v>52</v>
      </c>
      <c r="D22" s="74" t="s">
        <v>52</v>
      </c>
      <c r="E22" s="48" t="str">
        <f t="shared" si="0"/>
        <v>-</v>
      </c>
      <c r="F22" s="49">
        <f t="shared" si="1"/>
        <v>0</v>
      </c>
    </row>
    <row r="23" spans="1:6">
      <c r="A23" s="72"/>
      <c r="B23" s="73"/>
      <c r="C23" s="73" t="s">
        <v>52</v>
      </c>
      <c r="D23" s="74" t="s">
        <v>52</v>
      </c>
      <c r="E23" s="48" t="str">
        <f t="shared" si="0"/>
        <v>-</v>
      </c>
      <c r="F23" s="49">
        <f t="shared" si="1"/>
        <v>0</v>
      </c>
    </row>
    <row r="24" spans="1:6">
      <c r="A24" s="72"/>
      <c r="B24" s="73"/>
      <c r="C24" s="73" t="s">
        <v>52</v>
      </c>
      <c r="D24" s="74" t="s">
        <v>52</v>
      </c>
      <c r="E24" s="48" t="str">
        <f t="shared" si="0"/>
        <v>-</v>
      </c>
      <c r="F24" s="49">
        <f t="shared" si="1"/>
        <v>0</v>
      </c>
    </row>
    <row r="25" spans="1:6">
      <c r="A25" s="72"/>
      <c r="B25" s="73"/>
      <c r="C25" s="73" t="s">
        <v>52</v>
      </c>
      <c r="D25" s="74" t="s">
        <v>52</v>
      </c>
      <c r="E25" s="48" t="str">
        <f t="shared" si="0"/>
        <v>-</v>
      </c>
      <c r="F25" s="49">
        <f t="shared" si="1"/>
        <v>0</v>
      </c>
    </row>
    <row r="26" spans="1:6">
      <c r="A26" s="72"/>
      <c r="B26" s="73"/>
      <c r="C26" s="73" t="s">
        <v>52</v>
      </c>
      <c r="D26" s="74" t="s">
        <v>52</v>
      </c>
      <c r="E26" s="48" t="str">
        <f t="shared" si="0"/>
        <v>-</v>
      </c>
      <c r="F26" s="49">
        <f t="shared" si="1"/>
        <v>0</v>
      </c>
    </row>
    <row r="27" spans="1:6">
      <c r="A27" s="72"/>
      <c r="B27" s="73"/>
      <c r="C27" s="73" t="s">
        <v>52</v>
      </c>
      <c r="D27" s="74" t="s">
        <v>52</v>
      </c>
      <c r="E27" s="48" t="str">
        <f t="shared" si="0"/>
        <v>-</v>
      </c>
      <c r="F27" s="49">
        <f t="shared" si="1"/>
        <v>0</v>
      </c>
    </row>
    <row r="28" spans="1:6">
      <c r="A28" s="72"/>
      <c r="B28" s="73"/>
      <c r="C28" s="73" t="s">
        <v>52</v>
      </c>
      <c r="D28" s="74" t="s">
        <v>52</v>
      </c>
      <c r="E28" s="48" t="str">
        <f t="shared" si="0"/>
        <v>-</v>
      </c>
      <c r="F28" s="49">
        <f t="shared" si="1"/>
        <v>0</v>
      </c>
    </row>
    <row r="29" spans="1:6">
      <c r="A29" s="72"/>
      <c r="B29" s="73"/>
      <c r="C29" s="73" t="s">
        <v>52</v>
      </c>
      <c r="D29" s="74" t="s">
        <v>52</v>
      </c>
      <c r="E29" s="48" t="str">
        <f t="shared" si="0"/>
        <v>-</v>
      </c>
      <c r="F29" s="49">
        <f t="shared" si="1"/>
        <v>0</v>
      </c>
    </row>
    <row r="30" spans="1:6">
      <c r="A30" s="72"/>
      <c r="B30" s="73"/>
      <c r="C30" s="73" t="s">
        <v>52</v>
      </c>
      <c r="D30" s="74" t="s">
        <v>52</v>
      </c>
      <c r="E30" s="48" t="str">
        <f t="shared" si="0"/>
        <v>-</v>
      </c>
      <c r="F30" s="49">
        <f t="shared" si="1"/>
        <v>0</v>
      </c>
    </row>
    <row r="31" spans="1:6">
      <c r="A31" s="72"/>
      <c r="B31" s="73"/>
      <c r="C31" s="73" t="s">
        <v>52</v>
      </c>
      <c r="D31" s="74" t="s">
        <v>52</v>
      </c>
      <c r="E31" s="48" t="str">
        <f t="shared" si="0"/>
        <v>-</v>
      </c>
      <c r="F31" s="49">
        <f t="shared" si="1"/>
        <v>0</v>
      </c>
    </row>
    <row r="32" spans="1:6">
      <c r="A32" s="72"/>
      <c r="B32" s="73"/>
      <c r="C32" s="73" t="s">
        <v>52</v>
      </c>
      <c r="D32" s="74" t="s">
        <v>52</v>
      </c>
      <c r="E32" s="48" t="str">
        <f t="shared" si="0"/>
        <v>-</v>
      </c>
      <c r="F32" s="49">
        <f t="shared" si="1"/>
        <v>0</v>
      </c>
    </row>
    <row r="33" spans="1:6">
      <c r="A33" s="72"/>
      <c r="B33" s="73"/>
      <c r="C33" s="73" t="s">
        <v>52</v>
      </c>
      <c r="D33" s="74" t="s">
        <v>52</v>
      </c>
      <c r="E33" s="48" t="str">
        <f t="shared" si="0"/>
        <v>-</v>
      </c>
      <c r="F33" s="49">
        <f t="shared" si="1"/>
        <v>0</v>
      </c>
    </row>
    <row r="34" spans="1:6">
      <c r="A34" s="72"/>
      <c r="B34" s="73"/>
      <c r="C34" s="73" t="s">
        <v>52</v>
      </c>
      <c r="D34" s="74" t="s">
        <v>52</v>
      </c>
      <c r="E34" s="48" t="str">
        <f t="shared" si="0"/>
        <v>-</v>
      </c>
      <c r="F34" s="49">
        <f t="shared" si="1"/>
        <v>0</v>
      </c>
    </row>
    <row r="35" spans="1:6">
      <c r="A35" s="72"/>
      <c r="B35" s="73"/>
      <c r="C35" s="73" t="s">
        <v>52</v>
      </c>
      <c r="D35" s="74" t="s">
        <v>52</v>
      </c>
      <c r="E35" s="48" t="str">
        <f t="shared" si="0"/>
        <v>-</v>
      </c>
      <c r="F35" s="49">
        <f t="shared" si="1"/>
        <v>0</v>
      </c>
    </row>
    <row r="36" spans="1:6">
      <c r="A36" s="72"/>
      <c r="B36" s="73"/>
      <c r="C36" s="73" t="s">
        <v>52</v>
      </c>
      <c r="D36" s="74" t="s">
        <v>52</v>
      </c>
      <c r="E36" s="48" t="str">
        <f t="shared" si="0"/>
        <v>-</v>
      </c>
      <c r="F36" s="49">
        <f t="shared" si="1"/>
        <v>0</v>
      </c>
    </row>
    <row r="37" spans="1:6">
      <c r="A37" s="72"/>
      <c r="B37" s="73"/>
      <c r="C37" s="73" t="s">
        <v>52</v>
      </c>
      <c r="D37" s="74" t="s">
        <v>52</v>
      </c>
      <c r="E37" s="48" t="str">
        <f t="shared" si="0"/>
        <v>-</v>
      </c>
      <c r="F37" s="49">
        <f t="shared" si="1"/>
        <v>0</v>
      </c>
    </row>
    <row r="38" spans="1:6">
      <c r="A38" s="72"/>
      <c r="B38" s="73"/>
      <c r="C38" s="73" t="s">
        <v>52</v>
      </c>
      <c r="D38" s="74" t="s">
        <v>52</v>
      </c>
      <c r="E38" s="48" t="str">
        <f t="shared" si="0"/>
        <v>-</v>
      </c>
      <c r="F38" s="49">
        <f t="shared" si="1"/>
        <v>0</v>
      </c>
    </row>
    <row r="39" spans="1:6">
      <c r="A39" s="72"/>
      <c r="B39" s="73"/>
      <c r="C39" s="73" t="s">
        <v>52</v>
      </c>
      <c r="D39" s="74" t="s">
        <v>52</v>
      </c>
      <c r="E39" s="48" t="str">
        <f t="shared" si="0"/>
        <v>-</v>
      </c>
      <c r="F39" s="49">
        <f t="shared" si="1"/>
        <v>0</v>
      </c>
    </row>
    <row r="40" spans="1:6">
      <c r="A40" s="72"/>
      <c r="B40" s="73"/>
      <c r="C40" s="73" t="s">
        <v>52</v>
      </c>
      <c r="D40" s="74" t="s">
        <v>52</v>
      </c>
      <c r="E40" s="48" t="str">
        <f t="shared" si="0"/>
        <v>-</v>
      </c>
      <c r="F40" s="49">
        <f t="shared" si="1"/>
        <v>0</v>
      </c>
    </row>
    <row r="41" spans="1:6">
      <c r="A41" s="72"/>
      <c r="B41" s="73"/>
      <c r="C41" s="73" t="s">
        <v>52</v>
      </c>
      <c r="D41" s="74" t="s">
        <v>52</v>
      </c>
      <c r="E41" s="48" t="str">
        <f t="shared" si="0"/>
        <v>-</v>
      </c>
      <c r="F41" s="49">
        <f t="shared" si="1"/>
        <v>0</v>
      </c>
    </row>
    <row r="42" spans="1:6">
      <c r="A42" s="72"/>
      <c r="B42" s="73"/>
      <c r="C42" s="73" t="s">
        <v>52</v>
      </c>
      <c r="D42" s="74" t="s">
        <v>52</v>
      </c>
      <c r="E42" s="48" t="str">
        <f t="shared" si="0"/>
        <v>-</v>
      </c>
      <c r="F42" s="49">
        <f t="shared" si="1"/>
        <v>0</v>
      </c>
    </row>
    <row r="43" spans="1:6">
      <c r="A43" s="72"/>
      <c r="B43" s="73"/>
      <c r="C43" s="73" t="s">
        <v>52</v>
      </c>
      <c r="D43" s="74" t="s">
        <v>52</v>
      </c>
      <c r="E43" s="48" t="str">
        <f t="shared" si="0"/>
        <v>-</v>
      </c>
      <c r="F43" s="49">
        <f t="shared" si="1"/>
        <v>0</v>
      </c>
    </row>
    <row r="44" spans="1:6">
      <c r="A44" s="72"/>
      <c r="B44" s="73"/>
      <c r="C44" s="73" t="s">
        <v>52</v>
      </c>
      <c r="D44" s="74" t="s">
        <v>52</v>
      </c>
      <c r="E44" s="48" t="str">
        <f t="shared" si="0"/>
        <v>-</v>
      </c>
      <c r="F44" s="49">
        <f t="shared" si="1"/>
        <v>0</v>
      </c>
    </row>
    <row r="45" spans="1:6">
      <c r="A45" s="72"/>
      <c r="B45" s="73"/>
      <c r="C45" s="73" t="s">
        <v>52</v>
      </c>
      <c r="D45" s="74" t="s">
        <v>52</v>
      </c>
      <c r="E45" s="48" t="str">
        <f t="shared" si="0"/>
        <v>-</v>
      </c>
      <c r="F45" s="49">
        <f t="shared" si="1"/>
        <v>0</v>
      </c>
    </row>
    <row r="46" spans="1:6">
      <c r="A46" s="72"/>
      <c r="B46" s="73"/>
      <c r="C46" s="73" t="s">
        <v>52</v>
      </c>
      <c r="D46" s="74" t="s">
        <v>52</v>
      </c>
      <c r="E46" s="48" t="str">
        <f t="shared" si="0"/>
        <v>-</v>
      </c>
      <c r="F46" s="49">
        <f t="shared" si="1"/>
        <v>0</v>
      </c>
    </row>
    <row r="47" spans="1:6">
      <c r="A47" s="72"/>
      <c r="B47" s="73"/>
      <c r="C47" s="73" t="s">
        <v>52</v>
      </c>
      <c r="D47" s="74" t="s">
        <v>52</v>
      </c>
      <c r="E47" s="48" t="str">
        <f t="shared" si="0"/>
        <v>-</v>
      </c>
      <c r="F47" s="49">
        <f t="shared" si="1"/>
        <v>0</v>
      </c>
    </row>
    <row r="48" spans="1:6">
      <c r="A48" s="72"/>
      <c r="B48" s="73"/>
      <c r="C48" s="73" t="s">
        <v>52</v>
      </c>
      <c r="D48" s="74" t="s">
        <v>52</v>
      </c>
      <c r="E48" s="48" t="str">
        <f t="shared" si="0"/>
        <v>-</v>
      </c>
      <c r="F48" s="49">
        <f t="shared" si="1"/>
        <v>0</v>
      </c>
    </row>
    <row r="49" spans="1:6">
      <c r="A49" s="72"/>
      <c r="B49" s="73"/>
      <c r="C49" s="73" t="s">
        <v>52</v>
      </c>
      <c r="D49" s="74" t="s">
        <v>52</v>
      </c>
      <c r="E49" s="48" t="str">
        <f t="shared" si="0"/>
        <v>-</v>
      </c>
      <c r="F49" s="49">
        <f t="shared" si="1"/>
        <v>0</v>
      </c>
    </row>
    <row r="50" spans="1:6">
      <c r="A50" s="72"/>
      <c r="B50" s="73"/>
      <c r="C50" s="73" t="s">
        <v>52</v>
      </c>
      <c r="D50" s="74" t="s">
        <v>52</v>
      </c>
      <c r="E50" s="48" t="str">
        <f t="shared" si="0"/>
        <v>-</v>
      </c>
      <c r="F50" s="49">
        <f t="shared" si="1"/>
        <v>0</v>
      </c>
    </row>
    <row r="51" spans="1:6">
      <c r="A51" s="72"/>
      <c r="B51" s="73"/>
      <c r="C51" s="73" t="s">
        <v>52</v>
      </c>
      <c r="D51" s="74" t="s">
        <v>52</v>
      </c>
      <c r="E51" s="48" t="str">
        <f t="shared" si="0"/>
        <v>-</v>
      </c>
      <c r="F51" s="49">
        <f t="shared" si="1"/>
        <v>0</v>
      </c>
    </row>
    <row r="52" spans="1:6">
      <c r="A52" s="72"/>
      <c r="B52" s="73"/>
      <c r="C52" s="73" t="s">
        <v>52</v>
      </c>
      <c r="D52" s="74" t="s">
        <v>52</v>
      </c>
      <c r="E52" s="48" t="str">
        <f t="shared" si="0"/>
        <v>-</v>
      </c>
      <c r="F52" s="49">
        <f t="shared" si="1"/>
        <v>0</v>
      </c>
    </row>
    <row r="53" spans="1:6">
      <c r="A53" s="72"/>
      <c r="B53" s="73"/>
      <c r="C53" s="73" t="s">
        <v>52</v>
      </c>
      <c r="D53" s="74" t="s">
        <v>52</v>
      </c>
      <c r="E53" s="48" t="str">
        <f t="shared" si="0"/>
        <v>-</v>
      </c>
      <c r="F53" s="49">
        <f t="shared" si="1"/>
        <v>0</v>
      </c>
    </row>
    <row r="54" spans="1:6">
      <c r="A54" s="72"/>
      <c r="B54" s="73"/>
      <c r="C54" s="73" t="s">
        <v>52</v>
      </c>
      <c r="D54" s="74" t="s">
        <v>52</v>
      </c>
      <c r="E54" s="48" t="str">
        <f t="shared" si="0"/>
        <v>-</v>
      </c>
      <c r="F54" s="49">
        <f t="shared" si="1"/>
        <v>0</v>
      </c>
    </row>
    <row r="55" spans="1:6">
      <c r="A55" s="72"/>
      <c r="B55" s="73"/>
      <c r="C55" s="73" t="s">
        <v>52</v>
      </c>
      <c r="D55" s="74" t="s">
        <v>52</v>
      </c>
      <c r="E55" s="48" t="str">
        <f t="shared" si="0"/>
        <v>-</v>
      </c>
      <c r="F55" s="49">
        <f t="shared" si="1"/>
        <v>0</v>
      </c>
    </row>
    <row r="56" spans="1:6">
      <c r="A56" s="72"/>
      <c r="B56" s="73"/>
      <c r="C56" s="73" t="s">
        <v>52</v>
      </c>
      <c r="D56" s="74" t="s">
        <v>52</v>
      </c>
      <c r="E56" s="48" t="str">
        <f t="shared" si="0"/>
        <v>-</v>
      </c>
      <c r="F56" s="49">
        <f t="shared" si="1"/>
        <v>0</v>
      </c>
    </row>
    <row r="57" spans="1:6">
      <c r="A57" s="72"/>
      <c r="B57" s="73"/>
      <c r="C57" s="73" t="s">
        <v>52</v>
      </c>
      <c r="D57" s="74" t="s">
        <v>52</v>
      </c>
      <c r="E57" s="48" t="str">
        <f t="shared" si="0"/>
        <v>-</v>
      </c>
      <c r="F57" s="49">
        <f t="shared" si="1"/>
        <v>0</v>
      </c>
    </row>
    <row r="58" spans="1:6">
      <c r="A58" s="72"/>
      <c r="B58" s="73"/>
      <c r="C58" s="73" t="s">
        <v>52</v>
      </c>
      <c r="D58" s="74" t="s">
        <v>52</v>
      </c>
      <c r="E58" s="48" t="str">
        <f t="shared" si="0"/>
        <v>-</v>
      </c>
      <c r="F58" s="49">
        <f t="shared" si="1"/>
        <v>0</v>
      </c>
    </row>
    <row r="59" spans="1:6">
      <c r="A59" s="72"/>
      <c r="B59" s="73"/>
      <c r="C59" s="73" t="s">
        <v>52</v>
      </c>
      <c r="D59" s="74" t="s">
        <v>52</v>
      </c>
      <c r="E59" s="48" t="str">
        <f t="shared" si="0"/>
        <v>-</v>
      </c>
      <c r="F59" s="49">
        <f t="shared" si="1"/>
        <v>0</v>
      </c>
    </row>
    <row r="60" spans="1:6">
      <c r="A60" s="72"/>
      <c r="B60" s="73"/>
      <c r="C60" s="73" t="s">
        <v>52</v>
      </c>
      <c r="D60" s="74" t="s">
        <v>52</v>
      </c>
      <c r="E60" s="48" t="str">
        <f t="shared" si="0"/>
        <v>-</v>
      </c>
      <c r="F60" s="49">
        <f t="shared" si="1"/>
        <v>0</v>
      </c>
    </row>
    <row r="61" spans="1:6">
      <c r="A61" s="72"/>
      <c r="B61" s="73"/>
      <c r="C61" s="73" t="s">
        <v>52</v>
      </c>
      <c r="D61" s="74" t="s">
        <v>52</v>
      </c>
      <c r="E61" s="48" t="str">
        <f t="shared" si="0"/>
        <v>-</v>
      </c>
      <c r="F61" s="49">
        <f t="shared" si="1"/>
        <v>0</v>
      </c>
    </row>
    <row r="62" spans="1:6">
      <c r="A62" s="72"/>
      <c r="B62" s="73"/>
      <c r="C62" s="73" t="s">
        <v>52</v>
      </c>
      <c r="D62" s="74" t="s">
        <v>52</v>
      </c>
      <c r="E62" s="48" t="str">
        <f t="shared" si="0"/>
        <v>-</v>
      </c>
      <c r="F62" s="49">
        <f t="shared" si="1"/>
        <v>0</v>
      </c>
    </row>
    <row r="63" spans="1:6">
      <c r="A63" s="72"/>
      <c r="B63" s="73"/>
      <c r="C63" s="73" t="s">
        <v>52</v>
      </c>
      <c r="D63" s="74" t="s">
        <v>52</v>
      </c>
      <c r="E63" s="48" t="str">
        <f t="shared" si="0"/>
        <v>-</v>
      </c>
      <c r="F63" s="49">
        <f t="shared" si="1"/>
        <v>0</v>
      </c>
    </row>
    <row r="64" spans="1:6">
      <c r="A64" s="72"/>
      <c r="B64" s="73"/>
      <c r="C64" s="73" t="s">
        <v>52</v>
      </c>
      <c r="D64" s="74" t="s">
        <v>52</v>
      </c>
      <c r="E64" s="48" t="str">
        <f t="shared" si="0"/>
        <v>-</v>
      </c>
      <c r="F64" s="49">
        <f t="shared" si="1"/>
        <v>0</v>
      </c>
    </row>
    <row r="65" spans="1:6">
      <c r="A65" s="72"/>
      <c r="B65" s="73"/>
      <c r="C65" s="73" t="s">
        <v>52</v>
      </c>
      <c r="D65" s="74" t="s">
        <v>52</v>
      </c>
      <c r="E65" s="48" t="str">
        <f t="shared" si="0"/>
        <v>-</v>
      </c>
      <c r="F65" s="49">
        <f t="shared" si="1"/>
        <v>0</v>
      </c>
    </row>
    <row r="66" spans="1:6">
      <c r="A66" s="72"/>
      <c r="B66" s="73"/>
      <c r="C66" s="73" t="s">
        <v>52</v>
      </c>
      <c r="D66" s="74" t="s">
        <v>52</v>
      </c>
      <c r="E66" s="48" t="str">
        <f t="shared" si="0"/>
        <v>-</v>
      </c>
      <c r="F66" s="49">
        <f t="shared" si="1"/>
        <v>0</v>
      </c>
    </row>
    <row r="67" spans="1:6">
      <c r="A67" s="72"/>
      <c r="B67" s="73"/>
      <c r="C67" s="73" t="s">
        <v>52</v>
      </c>
      <c r="D67" s="74" t="s">
        <v>52</v>
      </c>
      <c r="E67" s="48" t="str">
        <f t="shared" si="0"/>
        <v>-</v>
      </c>
      <c r="F67" s="49">
        <f t="shared" si="1"/>
        <v>0</v>
      </c>
    </row>
    <row r="68" spans="1:6">
      <c r="A68" s="72"/>
      <c r="B68" s="73"/>
      <c r="C68" s="73" t="s">
        <v>52</v>
      </c>
      <c r="D68" s="74" t="s">
        <v>52</v>
      </c>
      <c r="E68" s="48" t="str">
        <f t="shared" ref="E68:E74" si="2">IF(C68="A","Solisti Chitarra",IF(C68="B","Solisti Archi",IF(C68="C","Solisti Fiati",IF(C68="D","Solisti Pianoforte",IF(C68="E","Solisti Percussioni",IF(C68="M","EX Studenti",IF(C68="-","-")))))))</f>
        <v>-</v>
      </c>
      <c r="F68" s="49">
        <f t="shared" ref="F68:F74" si="3">IF(B68="",0,IF(C68="M",20,IF(C68="A",18,18)))</f>
        <v>0</v>
      </c>
    </row>
    <row r="69" spans="1:6">
      <c r="A69" s="72"/>
      <c r="B69" s="73"/>
      <c r="C69" s="73" t="s">
        <v>52</v>
      </c>
      <c r="D69" s="74" t="s">
        <v>52</v>
      </c>
      <c r="E69" s="48" t="str">
        <f t="shared" si="2"/>
        <v>-</v>
      </c>
      <c r="F69" s="49">
        <f t="shared" si="3"/>
        <v>0</v>
      </c>
    </row>
    <row r="70" spans="1:6">
      <c r="A70" s="72"/>
      <c r="B70" s="73"/>
      <c r="C70" s="73" t="s">
        <v>52</v>
      </c>
      <c r="D70" s="74" t="s">
        <v>52</v>
      </c>
      <c r="E70" s="48" t="str">
        <f t="shared" si="2"/>
        <v>-</v>
      </c>
      <c r="F70" s="49">
        <f t="shared" si="3"/>
        <v>0</v>
      </c>
    </row>
    <row r="71" spans="1:6">
      <c r="A71" s="72"/>
      <c r="B71" s="73"/>
      <c r="C71" s="73" t="s">
        <v>52</v>
      </c>
      <c r="D71" s="74" t="s">
        <v>52</v>
      </c>
      <c r="E71" s="48" t="str">
        <f t="shared" si="2"/>
        <v>-</v>
      </c>
      <c r="F71" s="49">
        <f t="shared" si="3"/>
        <v>0</v>
      </c>
    </row>
    <row r="72" spans="1:6">
      <c r="A72" s="72"/>
      <c r="B72" s="73"/>
      <c r="C72" s="73" t="s">
        <v>52</v>
      </c>
      <c r="D72" s="74" t="s">
        <v>52</v>
      </c>
      <c r="E72" s="48" t="str">
        <f t="shared" si="2"/>
        <v>-</v>
      </c>
      <c r="F72" s="49">
        <f t="shared" si="3"/>
        <v>0</v>
      </c>
    </row>
    <row r="73" spans="1:6">
      <c r="A73" s="72"/>
      <c r="B73" s="73"/>
      <c r="C73" s="73" t="s">
        <v>52</v>
      </c>
      <c r="D73" s="74" t="s">
        <v>52</v>
      </c>
      <c r="E73" s="48" t="str">
        <f t="shared" si="2"/>
        <v>-</v>
      </c>
      <c r="F73" s="49">
        <f t="shared" si="3"/>
        <v>0</v>
      </c>
    </row>
    <row r="74" spans="1:6" ht="15.75" thickBot="1">
      <c r="A74" s="76"/>
      <c r="B74" s="77"/>
      <c r="C74" s="77" t="s">
        <v>52</v>
      </c>
      <c r="D74" s="78" t="s">
        <v>52</v>
      </c>
      <c r="E74" s="50" t="str">
        <f t="shared" si="2"/>
        <v>-</v>
      </c>
      <c r="F74" s="51">
        <f t="shared" si="3"/>
        <v>0</v>
      </c>
    </row>
    <row r="75" spans="1:6">
      <c r="B75">
        <f>COUNTA(B3:B74)</f>
        <v>0</v>
      </c>
      <c r="D75" t="s">
        <v>34</v>
      </c>
      <c r="F75" s="52">
        <f>SUM(F3:F74)</f>
        <v>0</v>
      </c>
    </row>
  </sheetData>
  <sheetProtection sheet="1" objects="1" scenarios="1"/>
  <mergeCells count="3">
    <mergeCell ref="A1:D1"/>
    <mergeCell ref="H5:I5"/>
    <mergeCell ref="H6:I6"/>
  </mergeCells>
  <dataValidations count="2">
    <dataValidation type="list" allowBlank="1" showInputMessage="1" showErrorMessage="1" sqref="D3:D74" xr:uid="{5DD58791-0656-49CA-91E6-9D4FC290EE18}">
      <formula1>"-,1,2,3,Unica"</formula1>
    </dataValidation>
    <dataValidation type="list" allowBlank="1" showInputMessage="1" showErrorMessage="1" sqref="C3:C74" xr:uid="{2C10FF12-5B6D-479E-BACE-B18820910B77}">
      <formula1>"-,A,B,C,D,E,M"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:O1000"/>
  <sheetViews>
    <sheetView workbookViewId="0">
      <selection activeCell="I30" sqref="I30"/>
    </sheetView>
  </sheetViews>
  <sheetFormatPr defaultColWidth="14.42578125" defaultRowHeight="15" customHeight="1"/>
  <cols>
    <col min="1" max="1" width="9" customWidth="1"/>
    <col min="2" max="2" width="25.85546875" customWidth="1"/>
    <col min="3" max="3" width="20.85546875" customWidth="1"/>
    <col min="4" max="5" width="31.7109375" customWidth="1"/>
    <col min="6" max="6" width="18.28515625" hidden="1" customWidth="1"/>
    <col min="7" max="7" width="12.42578125" customWidth="1"/>
    <col min="8" max="9" width="8.85546875" customWidth="1"/>
    <col min="10" max="10" width="13.42578125" customWidth="1"/>
    <col min="11" max="26" width="8.85546875" customWidth="1"/>
  </cols>
  <sheetData>
    <row r="1" spans="1:15" ht="23.25" customHeight="1">
      <c r="A1" s="121" t="str">
        <f>CONCATENATE("Categoria musica da camera - Scuola ",Scuola!B2," ",Scuola!B6," ",Scuola!B7)</f>
        <v xml:space="preserve">Categoria musica da camera - Scuola   </v>
      </c>
      <c r="B1" s="122"/>
      <c r="C1" s="122"/>
      <c r="D1" s="122"/>
      <c r="E1" s="122"/>
      <c r="F1" s="122"/>
      <c r="G1" s="123"/>
      <c r="J1" s="124"/>
      <c r="K1" s="125"/>
      <c r="L1" s="125"/>
      <c r="M1" s="125"/>
      <c r="N1" s="125"/>
      <c r="O1" s="125"/>
    </row>
    <row r="2" spans="1:15">
      <c r="A2" s="11" t="s">
        <v>11</v>
      </c>
      <c r="B2" s="12" t="s">
        <v>12</v>
      </c>
      <c r="C2" s="12" t="s">
        <v>13</v>
      </c>
      <c r="D2" s="12" t="s">
        <v>14</v>
      </c>
      <c r="E2" s="12" t="s">
        <v>15</v>
      </c>
      <c r="F2" s="13" t="s">
        <v>16</v>
      </c>
      <c r="G2" s="14" t="s">
        <v>17</v>
      </c>
    </row>
    <row r="3" spans="1:15">
      <c r="A3" s="79">
        <v>1</v>
      </c>
      <c r="B3" s="80" t="s">
        <v>18</v>
      </c>
      <c r="C3" s="80" t="s">
        <v>19</v>
      </c>
      <c r="D3" s="80" t="s">
        <v>20</v>
      </c>
      <c r="E3" s="80" t="s">
        <v>21</v>
      </c>
      <c r="F3" s="16" t="s">
        <v>22</v>
      </c>
      <c r="G3" s="17">
        <f>IF(D3="",0,10)</f>
        <v>10</v>
      </c>
      <c r="J3" s="18" t="s">
        <v>23</v>
      </c>
      <c r="K3" s="19"/>
      <c r="L3" s="20"/>
    </row>
    <row r="4" spans="1:15">
      <c r="A4" s="81">
        <v>1</v>
      </c>
      <c r="B4" s="75" t="s">
        <v>18</v>
      </c>
      <c r="C4" s="75" t="s">
        <v>24</v>
      </c>
      <c r="D4" s="75" t="s">
        <v>25</v>
      </c>
      <c r="E4" s="75" t="s">
        <v>21</v>
      </c>
      <c r="F4" s="9" t="s">
        <v>22</v>
      </c>
      <c r="G4" s="22">
        <f t="shared" ref="G4:G58" si="0">IF(D4="",0,10)</f>
        <v>10</v>
      </c>
      <c r="J4" s="23">
        <f>G59</f>
        <v>70</v>
      </c>
      <c r="K4" s="24"/>
      <c r="L4" s="25"/>
    </row>
    <row r="5" spans="1:15">
      <c r="A5" s="81">
        <v>1</v>
      </c>
      <c r="B5" s="75" t="s">
        <v>18</v>
      </c>
      <c r="C5" s="75" t="s">
        <v>26</v>
      </c>
      <c r="D5" s="75" t="s">
        <v>27</v>
      </c>
      <c r="E5" s="75" t="s">
        <v>21</v>
      </c>
      <c r="F5" s="9" t="s">
        <v>22</v>
      </c>
      <c r="G5" s="22">
        <f t="shared" si="0"/>
        <v>10</v>
      </c>
    </row>
    <row r="6" spans="1:15">
      <c r="A6" s="81">
        <v>1</v>
      </c>
      <c r="B6" s="75" t="s">
        <v>18</v>
      </c>
      <c r="C6" s="75" t="s">
        <v>28</v>
      </c>
      <c r="D6" s="75" t="s">
        <v>20</v>
      </c>
      <c r="E6" s="75" t="s">
        <v>21</v>
      </c>
      <c r="F6" s="9" t="s">
        <v>22</v>
      </c>
      <c r="G6" s="22">
        <f t="shared" si="0"/>
        <v>10</v>
      </c>
    </row>
    <row r="7" spans="1:15">
      <c r="A7" s="81">
        <v>2</v>
      </c>
      <c r="B7" s="75" t="s">
        <v>29</v>
      </c>
      <c r="C7" s="75" t="s">
        <v>19</v>
      </c>
      <c r="D7" s="75" t="s">
        <v>20</v>
      </c>
      <c r="E7" s="75" t="s">
        <v>21</v>
      </c>
      <c r="F7" s="9" t="s">
        <v>22</v>
      </c>
      <c r="G7" s="22">
        <f t="shared" si="0"/>
        <v>10</v>
      </c>
    </row>
    <row r="8" spans="1:15">
      <c r="A8" s="81">
        <v>2</v>
      </c>
      <c r="B8" s="75" t="s">
        <v>29</v>
      </c>
      <c r="C8" s="75" t="s">
        <v>30</v>
      </c>
      <c r="D8" s="75" t="s">
        <v>20</v>
      </c>
      <c r="E8" s="75" t="s">
        <v>31</v>
      </c>
      <c r="F8" s="9" t="s">
        <v>22</v>
      </c>
      <c r="G8" s="22">
        <f t="shared" si="0"/>
        <v>10</v>
      </c>
    </row>
    <row r="9" spans="1:15">
      <c r="A9" s="81">
        <v>2</v>
      </c>
      <c r="B9" s="75" t="s">
        <v>29</v>
      </c>
      <c r="C9" s="75" t="s">
        <v>32</v>
      </c>
      <c r="D9" s="75" t="s">
        <v>27</v>
      </c>
      <c r="E9" s="75" t="s">
        <v>33</v>
      </c>
      <c r="F9" s="9" t="s">
        <v>22</v>
      </c>
      <c r="G9" s="22">
        <f t="shared" si="0"/>
        <v>10</v>
      </c>
    </row>
    <row r="10" spans="1:15">
      <c r="A10" s="81"/>
      <c r="B10" s="75"/>
      <c r="C10" s="75"/>
      <c r="D10" s="75"/>
      <c r="E10" s="75"/>
      <c r="F10" s="9" t="s">
        <v>22</v>
      </c>
      <c r="G10" s="22">
        <f t="shared" si="0"/>
        <v>0</v>
      </c>
    </row>
    <row r="11" spans="1:15">
      <c r="A11" s="81"/>
      <c r="B11" s="75"/>
      <c r="C11" s="75"/>
      <c r="D11" s="75"/>
      <c r="E11" s="75"/>
      <c r="F11" s="9" t="s">
        <v>22</v>
      </c>
      <c r="G11" s="22">
        <f t="shared" si="0"/>
        <v>0</v>
      </c>
    </row>
    <row r="12" spans="1:15">
      <c r="A12" s="81"/>
      <c r="B12" s="75"/>
      <c r="C12" s="75"/>
      <c r="D12" s="75"/>
      <c r="E12" s="75"/>
      <c r="F12" s="9" t="s">
        <v>22</v>
      </c>
      <c r="G12" s="22">
        <f t="shared" si="0"/>
        <v>0</v>
      </c>
    </row>
    <row r="13" spans="1:15">
      <c r="A13" s="81"/>
      <c r="B13" s="75"/>
      <c r="C13" s="75"/>
      <c r="D13" s="75"/>
      <c r="E13" s="75"/>
      <c r="F13" s="9" t="s">
        <v>22</v>
      </c>
      <c r="G13" s="22">
        <f t="shared" si="0"/>
        <v>0</v>
      </c>
    </row>
    <row r="14" spans="1:15">
      <c r="A14" s="81"/>
      <c r="B14" s="75"/>
      <c r="C14" s="75"/>
      <c r="D14" s="75"/>
      <c r="E14" s="75"/>
      <c r="F14" s="9" t="s">
        <v>22</v>
      </c>
      <c r="G14" s="22">
        <f t="shared" si="0"/>
        <v>0</v>
      </c>
    </row>
    <row r="15" spans="1:15">
      <c r="A15" s="81"/>
      <c r="B15" s="75"/>
      <c r="C15" s="75"/>
      <c r="D15" s="75"/>
      <c r="E15" s="75"/>
      <c r="F15" s="9" t="s">
        <v>22</v>
      </c>
      <c r="G15" s="22">
        <f t="shared" si="0"/>
        <v>0</v>
      </c>
    </row>
    <row r="16" spans="1:15">
      <c r="A16" s="81"/>
      <c r="B16" s="75"/>
      <c r="C16" s="75"/>
      <c r="D16" s="75"/>
      <c r="E16" s="75"/>
      <c r="F16" s="9" t="s">
        <v>22</v>
      </c>
      <c r="G16" s="22">
        <f t="shared" si="0"/>
        <v>0</v>
      </c>
    </row>
    <row r="17" spans="1:7">
      <c r="A17" s="81"/>
      <c r="B17" s="75"/>
      <c r="C17" s="75"/>
      <c r="D17" s="75"/>
      <c r="E17" s="75"/>
      <c r="F17" s="9" t="s">
        <v>22</v>
      </c>
      <c r="G17" s="22">
        <f t="shared" si="0"/>
        <v>0</v>
      </c>
    </row>
    <row r="18" spans="1:7">
      <c r="A18" s="81"/>
      <c r="B18" s="75"/>
      <c r="C18" s="75"/>
      <c r="D18" s="75"/>
      <c r="E18" s="75"/>
      <c r="F18" s="9" t="s">
        <v>22</v>
      </c>
      <c r="G18" s="22">
        <f t="shared" si="0"/>
        <v>0</v>
      </c>
    </row>
    <row r="19" spans="1:7">
      <c r="A19" s="81"/>
      <c r="B19" s="75"/>
      <c r="C19" s="75"/>
      <c r="D19" s="75"/>
      <c r="E19" s="75"/>
      <c r="F19" s="9" t="s">
        <v>22</v>
      </c>
      <c r="G19" s="22">
        <f t="shared" si="0"/>
        <v>0</v>
      </c>
    </row>
    <row r="20" spans="1:7">
      <c r="A20" s="81"/>
      <c r="B20" s="75"/>
      <c r="C20" s="75"/>
      <c r="D20" s="75"/>
      <c r="E20" s="75"/>
      <c r="F20" s="9" t="s">
        <v>22</v>
      </c>
      <c r="G20" s="22">
        <f t="shared" si="0"/>
        <v>0</v>
      </c>
    </row>
    <row r="21" spans="1:7" ht="15.75" customHeight="1">
      <c r="A21" s="81"/>
      <c r="B21" s="75"/>
      <c r="C21" s="75"/>
      <c r="D21" s="75"/>
      <c r="E21" s="75"/>
      <c r="F21" s="9" t="s">
        <v>22</v>
      </c>
      <c r="G21" s="22">
        <f t="shared" si="0"/>
        <v>0</v>
      </c>
    </row>
    <row r="22" spans="1:7" ht="15.75" customHeight="1">
      <c r="A22" s="81"/>
      <c r="B22" s="75"/>
      <c r="C22" s="75"/>
      <c r="D22" s="75"/>
      <c r="E22" s="75"/>
      <c r="F22" s="9" t="s">
        <v>22</v>
      </c>
      <c r="G22" s="22">
        <f t="shared" si="0"/>
        <v>0</v>
      </c>
    </row>
    <row r="23" spans="1:7" ht="15.75" customHeight="1">
      <c r="A23" s="81"/>
      <c r="B23" s="75"/>
      <c r="C23" s="75"/>
      <c r="D23" s="75"/>
      <c r="E23" s="75"/>
      <c r="F23" s="9" t="s">
        <v>22</v>
      </c>
      <c r="G23" s="22">
        <f t="shared" si="0"/>
        <v>0</v>
      </c>
    </row>
    <row r="24" spans="1:7" ht="15.75" customHeight="1">
      <c r="A24" s="81"/>
      <c r="B24" s="75"/>
      <c r="C24" s="75"/>
      <c r="D24" s="75"/>
      <c r="E24" s="75"/>
      <c r="F24" s="9" t="s">
        <v>22</v>
      </c>
      <c r="G24" s="22">
        <f t="shared" si="0"/>
        <v>0</v>
      </c>
    </row>
    <row r="25" spans="1:7" ht="15.75" customHeight="1">
      <c r="A25" s="81"/>
      <c r="B25" s="75"/>
      <c r="C25" s="75"/>
      <c r="D25" s="75"/>
      <c r="E25" s="75"/>
      <c r="F25" s="9" t="s">
        <v>22</v>
      </c>
      <c r="G25" s="22">
        <f t="shared" si="0"/>
        <v>0</v>
      </c>
    </row>
    <row r="26" spans="1:7" ht="15.75" customHeight="1">
      <c r="A26" s="81"/>
      <c r="B26" s="75"/>
      <c r="C26" s="75"/>
      <c r="D26" s="75"/>
      <c r="E26" s="75"/>
      <c r="F26" s="9" t="s">
        <v>22</v>
      </c>
      <c r="G26" s="22">
        <f t="shared" si="0"/>
        <v>0</v>
      </c>
    </row>
    <row r="27" spans="1:7" ht="15.75" customHeight="1">
      <c r="A27" s="81"/>
      <c r="B27" s="75"/>
      <c r="C27" s="75"/>
      <c r="D27" s="75"/>
      <c r="E27" s="75"/>
      <c r="F27" s="9" t="s">
        <v>22</v>
      </c>
      <c r="G27" s="22">
        <f t="shared" si="0"/>
        <v>0</v>
      </c>
    </row>
    <row r="28" spans="1:7" ht="15.75" customHeight="1">
      <c r="A28" s="81"/>
      <c r="B28" s="75"/>
      <c r="C28" s="75"/>
      <c r="D28" s="75"/>
      <c r="E28" s="75"/>
      <c r="F28" s="9" t="s">
        <v>22</v>
      </c>
      <c r="G28" s="22">
        <f t="shared" si="0"/>
        <v>0</v>
      </c>
    </row>
    <row r="29" spans="1:7" ht="15.75" customHeight="1">
      <c r="A29" s="81"/>
      <c r="B29" s="75"/>
      <c r="C29" s="75"/>
      <c r="D29" s="75"/>
      <c r="E29" s="75"/>
      <c r="F29" s="9" t="s">
        <v>22</v>
      </c>
      <c r="G29" s="22">
        <f t="shared" si="0"/>
        <v>0</v>
      </c>
    </row>
    <row r="30" spans="1:7" ht="15.75" customHeight="1">
      <c r="A30" s="81"/>
      <c r="B30" s="75"/>
      <c r="C30" s="75"/>
      <c r="D30" s="75"/>
      <c r="E30" s="75"/>
      <c r="F30" s="9" t="s">
        <v>22</v>
      </c>
      <c r="G30" s="22">
        <f t="shared" si="0"/>
        <v>0</v>
      </c>
    </row>
    <row r="31" spans="1:7" ht="15.75" customHeight="1">
      <c r="A31" s="81"/>
      <c r="B31" s="75"/>
      <c r="C31" s="75"/>
      <c r="D31" s="75"/>
      <c r="E31" s="75"/>
      <c r="F31" s="9" t="s">
        <v>22</v>
      </c>
      <c r="G31" s="22">
        <f t="shared" si="0"/>
        <v>0</v>
      </c>
    </row>
    <row r="32" spans="1:7" ht="15.75" customHeight="1">
      <c r="A32" s="81"/>
      <c r="B32" s="75"/>
      <c r="C32" s="75"/>
      <c r="D32" s="75"/>
      <c r="E32" s="75"/>
      <c r="F32" s="9" t="s">
        <v>22</v>
      </c>
      <c r="G32" s="22">
        <f t="shared" si="0"/>
        <v>0</v>
      </c>
    </row>
    <row r="33" spans="1:7" ht="15.75" customHeight="1">
      <c r="A33" s="81"/>
      <c r="B33" s="75"/>
      <c r="C33" s="75"/>
      <c r="D33" s="75"/>
      <c r="E33" s="75"/>
      <c r="F33" s="9" t="s">
        <v>22</v>
      </c>
      <c r="G33" s="22">
        <f t="shared" si="0"/>
        <v>0</v>
      </c>
    </row>
    <row r="34" spans="1:7" ht="15.75" customHeight="1">
      <c r="A34" s="81"/>
      <c r="B34" s="75"/>
      <c r="C34" s="75"/>
      <c r="D34" s="75"/>
      <c r="E34" s="75"/>
      <c r="F34" s="9" t="s">
        <v>22</v>
      </c>
      <c r="G34" s="22">
        <f t="shared" si="0"/>
        <v>0</v>
      </c>
    </row>
    <row r="35" spans="1:7" ht="15.75" customHeight="1">
      <c r="A35" s="81"/>
      <c r="B35" s="75"/>
      <c r="C35" s="75"/>
      <c r="D35" s="75"/>
      <c r="E35" s="75"/>
      <c r="F35" s="9" t="s">
        <v>22</v>
      </c>
      <c r="G35" s="22">
        <f t="shared" si="0"/>
        <v>0</v>
      </c>
    </row>
    <row r="36" spans="1:7" ht="15.75" customHeight="1">
      <c r="A36" s="81"/>
      <c r="B36" s="75"/>
      <c r="C36" s="75"/>
      <c r="D36" s="75"/>
      <c r="E36" s="75"/>
      <c r="F36" s="9" t="s">
        <v>22</v>
      </c>
      <c r="G36" s="22">
        <f t="shared" si="0"/>
        <v>0</v>
      </c>
    </row>
    <row r="37" spans="1:7" ht="15.75" customHeight="1">
      <c r="A37" s="81"/>
      <c r="B37" s="75"/>
      <c r="C37" s="75"/>
      <c r="D37" s="75"/>
      <c r="E37" s="75"/>
      <c r="F37" s="9" t="s">
        <v>22</v>
      </c>
      <c r="G37" s="22">
        <f t="shared" si="0"/>
        <v>0</v>
      </c>
    </row>
    <row r="38" spans="1:7" ht="15.75" customHeight="1">
      <c r="A38" s="81"/>
      <c r="B38" s="75"/>
      <c r="C38" s="75"/>
      <c r="D38" s="75"/>
      <c r="E38" s="75"/>
      <c r="F38" s="9" t="s">
        <v>22</v>
      </c>
      <c r="G38" s="22">
        <f t="shared" si="0"/>
        <v>0</v>
      </c>
    </row>
    <row r="39" spans="1:7" ht="15.75" customHeight="1">
      <c r="A39" s="81"/>
      <c r="B39" s="75"/>
      <c r="C39" s="75"/>
      <c r="D39" s="75"/>
      <c r="E39" s="75"/>
      <c r="F39" s="9" t="s">
        <v>22</v>
      </c>
      <c r="G39" s="22">
        <f t="shared" si="0"/>
        <v>0</v>
      </c>
    </row>
    <row r="40" spans="1:7" ht="15.75" customHeight="1">
      <c r="A40" s="81"/>
      <c r="B40" s="75"/>
      <c r="C40" s="75"/>
      <c r="D40" s="75"/>
      <c r="E40" s="75"/>
      <c r="F40" s="9" t="s">
        <v>22</v>
      </c>
      <c r="G40" s="22">
        <f t="shared" si="0"/>
        <v>0</v>
      </c>
    </row>
    <row r="41" spans="1:7" ht="15.75" customHeight="1">
      <c r="A41" s="81"/>
      <c r="B41" s="75"/>
      <c r="C41" s="75"/>
      <c r="D41" s="75"/>
      <c r="E41" s="75"/>
      <c r="F41" s="9" t="s">
        <v>22</v>
      </c>
      <c r="G41" s="22">
        <f t="shared" si="0"/>
        <v>0</v>
      </c>
    </row>
    <row r="42" spans="1:7" ht="15.75" customHeight="1">
      <c r="A42" s="81"/>
      <c r="B42" s="75"/>
      <c r="C42" s="75"/>
      <c r="D42" s="75"/>
      <c r="E42" s="75"/>
      <c r="F42" s="9" t="s">
        <v>22</v>
      </c>
      <c r="G42" s="22">
        <f t="shared" si="0"/>
        <v>0</v>
      </c>
    </row>
    <row r="43" spans="1:7" ht="15.75" customHeight="1">
      <c r="A43" s="81"/>
      <c r="B43" s="75"/>
      <c r="C43" s="75"/>
      <c r="D43" s="75"/>
      <c r="E43" s="75"/>
      <c r="F43" s="9" t="s">
        <v>22</v>
      </c>
      <c r="G43" s="22">
        <f t="shared" si="0"/>
        <v>0</v>
      </c>
    </row>
    <row r="44" spans="1:7" ht="15.75" customHeight="1">
      <c r="A44" s="81"/>
      <c r="B44" s="75"/>
      <c r="C44" s="75"/>
      <c r="D44" s="75"/>
      <c r="E44" s="75"/>
      <c r="F44" s="9" t="s">
        <v>22</v>
      </c>
      <c r="G44" s="22">
        <f t="shared" si="0"/>
        <v>0</v>
      </c>
    </row>
    <row r="45" spans="1:7" ht="15.75" customHeight="1">
      <c r="A45" s="81"/>
      <c r="B45" s="75"/>
      <c r="C45" s="75"/>
      <c r="D45" s="75"/>
      <c r="E45" s="75"/>
      <c r="F45" s="9" t="s">
        <v>22</v>
      </c>
      <c r="G45" s="22">
        <f t="shared" si="0"/>
        <v>0</v>
      </c>
    </row>
    <row r="46" spans="1:7" ht="15.75" customHeight="1">
      <c r="A46" s="81"/>
      <c r="B46" s="75"/>
      <c r="C46" s="75"/>
      <c r="D46" s="75"/>
      <c r="E46" s="75"/>
      <c r="F46" s="9" t="s">
        <v>22</v>
      </c>
      <c r="G46" s="22">
        <f t="shared" si="0"/>
        <v>0</v>
      </c>
    </row>
    <row r="47" spans="1:7" ht="15.75" customHeight="1">
      <c r="A47" s="81"/>
      <c r="B47" s="75"/>
      <c r="C47" s="75"/>
      <c r="D47" s="75"/>
      <c r="E47" s="75"/>
      <c r="F47" s="9" t="s">
        <v>22</v>
      </c>
      <c r="G47" s="22">
        <f t="shared" si="0"/>
        <v>0</v>
      </c>
    </row>
    <row r="48" spans="1:7" ht="15.75" customHeight="1">
      <c r="A48" s="81"/>
      <c r="B48" s="75"/>
      <c r="C48" s="75"/>
      <c r="D48" s="75"/>
      <c r="E48" s="75"/>
      <c r="F48" s="9" t="s">
        <v>22</v>
      </c>
      <c r="G48" s="22">
        <f t="shared" si="0"/>
        <v>0</v>
      </c>
    </row>
    <row r="49" spans="1:7" ht="15.75" customHeight="1">
      <c r="A49" s="81"/>
      <c r="B49" s="75"/>
      <c r="C49" s="75"/>
      <c r="D49" s="75"/>
      <c r="E49" s="75"/>
      <c r="F49" s="9" t="s">
        <v>22</v>
      </c>
      <c r="G49" s="22">
        <f t="shared" si="0"/>
        <v>0</v>
      </c>
    </row>
    <row r="50" spans="1:7" ht="15.75" customHeight="1">
      <c r="A50" s="81"/>
      <c r="B50" s="75"/>
      <c r="C50" s="75"/>
      <c r="D50" s="75"/>
      <c r="E50" s="75"/>
      <c r="F50" s="9" t="s">
        <v>22</v>
      </c>
      <c r="G50" s="22">
        <f t="shared" si="0"/>
        <v>0</v>
      </c>
    </row>
    <row r="51" spans="1:7" ht="15.75" customHeight="1">
      <c r="A51" s="81"/>
      <c r="B51" s="75"/>
      <c r="C51" s="75"/>
      <c r="D51" s="75"/>
      <c r="E51" s="75"/>
      <c r="F51" s="9" t="s">
        <v>22</v>
      </c>
      <c r="G51" s="22">
        <f t="shared" si="0"/>
        <v>0</v>
      </c>
    </row>
    <row r="52" spans="1:7" ht="15.75" customHeight="1">
      <c r="A52" s="81"/>
      <c r="B52" s="75"/>
      <c r="C52" s="75"/>
      <c r="D52" s="75"/>
      <c r="E52" s="75"/>
      <c r="F52" s="9" t="s">
        <v>22</v>
      </c>
      <c r="G52" s="22">
        <f t="shared" si="0"/>
        <v>0</v>
      </c>
    </row>
    <row r="53" spans="1:7" ht="15.75" customHeight="1">
      <c r="A53" s="81"/>
      <c r="B53" s="75"/>
      <c r="C53" s="75"/>
      <c r="D53" s="75"/>
      <c r="E53" s="75"/>
      <c r="F53" s="9" t="s">
        <v>22</v>
      </c>
      <c r="G53" s="22">
        <f t="shared" si="0"/>
        <v>0</v>
      </c>
    </row>
    <row r="54" spans="1:7" ht="15.75" customHeight="1">
      <c r="A54" s="81"/>
      <c r="B54" s="75"/>
      <c r="C54" s="75"/>
      <c r="D54" s="75"/>
      <c r="E54" s="75"/>
      <c r="F54" s="9" t="s">
        <v>22</v>
      </c>
      <c r="G54" s="22">
        <f t="shared" si="0"/>
        <v>0</v>
      </c>
    </row>
    <row r="55" spans="1:7" ht="15.75" customHeight="1">
      <c r="A55" s="81"/>
      <c r="B55" s="75"/>
      <c r="C55" s="75"/>
      <c r="D55" s="75"/>
      <c r="E55" s="75"/>
      <c r="F55" s="9" t="s">
        <v>22</v>
      </c>
      <c r="G55" s="22">
        <f t="shared" si="0"/>
        <v>0</v>
      </c>
    </row>
    <row r="56" spans="1:7" ht="15.75" customHeight="1">
      <c r="A56" s="81"/>
      <c r="B56" s="75"/>
      <c r="C56" s="75"/>
      <c r="D56" s="75"/>
      <c r="E56" s="75"/>
      <c r="F56" s="9" t="s">
        <v>22</v>
      </c>
      <c r="G56" s="22">
        <f t="shared" si="0"/>
        <v>0</v>
      </c>
    </row>
    <row r="57" spans="1:7" ht="15.75" customHeight="1">
      <c r="A57" s="81"/>
      <c r="B57" s="75"/>
      <c r="C57" s="75"/>
      <c r="D57" s="75"/>
      <c r="E57" s="75"/>
      <c r="F57" s="9" t="s">
        <v>22</v>
      </c>
      <c r="G57" s="22">
        <f t="shared" si="0"/>
        <v>0</v>
      </c>
    </row>
    <row r="58" spans="1:7" ht="15.75" customHeight="1">
      <c r="A58" s="82"/>
      <c r="B58" s="83"/>
      <c r="C58" s="83"/>
      <c r="D58" s="83"/>
      <c r="E58" s="83"/>
      <c r="F58" s="10" t="s">
        <v>22</v>
      </c>
      <c r="G58" s="22">
        <f t="shared" si="0"/>
        <v>0</v>
      </c>
    </row>
    <row r="59" spans="1:7" ht="15.75" customHeight="1">
      <c r="F59" s="27" t="s">
        <v>34</v>
      </c>
      <c r="G59" s="28">
        <f>SUM(G3:G58)</f>
        <v>70</v>
      </c>
    </row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/>
  <mergeCells count="2">
    <mergeCell ref="A1:G1"/>
    <mergeCell ref="J1:O1"/>
  </mergeCells>
  <dataValidations count="1">
    <dataValidation type="list" allowBlank="1" showErrorMessage="1" sqref="F3:F58" xr:uid="{00000000-0002-0000-0100-000000000000}">
      <formula1>"Scegli la categoria,G1,G2,G3"</formula1>
    </dataValidation>
  </dataValidations>
  <pageMargins left="0.7" right="0.7" top="0.75" bottom="0.75" header="0" footer="0"/>
  <pageSetup orientation="landscape"/>
  <headerFooter>
    <oddHeader>&amp;CIscrizione sezione A solisti di Chitarra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/>
  <dimension ref="A1:L1000"/>
  <sheetViews>
    <sheetView workbookViewId="0">
      <selection activeCell="E4" sqref="E4"/>
    </sheetView>
  </sheetViews>
  <sheetFormatPr defaultColWidth="14.42578125" defaultRowHeight="15" customHeight="1"/>
  <cols>
    <col min="1" max="1" width="31" customWidth="1"/>
    <col min="2" max="2" width="18.7109375" customWidth="1"/>
    <col min="3" max="3" width="19.7109375" customWidth="1"/>
    <col min="4" max="4" width="10.42578125" customWidth="1"/>
    <col min="5" max="5" width="9.42578125" customWidth="1"/>
    <col min="6" max="7" width="3.140625" customWidth="1"/>
    <col min="8" max="8" width="13.42578125" customWidth="1"/>
    <col min="9" max="9" width="5.42578125" customWidth="1"/>
    <col min="10" max="26" width="8.85546875" customWidth="1"/>
  </cols>
  <sheetData>
    <row r="1" spans="1:12" ht="66" customHeight="1" thickBot="1">
      <c r="A1" s="126" t="str">
        <f>CONCATENATE("Categoria Piccole Orchestre/Cori - Scuola ",Scuola!B2," ",Scuola!B6," ",Scuola!B7)</f>
        <v xml:space="preserve">Categoria Piccole Orchestre/Cori - Scuola   </v>
      </c>
      <c r="B1" s="127"/>
      <c r="C1" s="127"/>
      <c r="D1" s="127"/>
      <c r="E1" s="128"/>
      <c r="H1" s="124"/>
      <c r="I1" s="125"/>
      <c r="J1" s="125"/>
      <c r="K1" s="125"/>
      <c r="L1" s="125"/>
    </row>
    <row r="2" spans="1:12" ht="45.75" customHeight="1" thickBot="1">
      <c r="A2" s="98" t="s">
        <v>35</v>
      </c>
      <c r="B2" s="99" t="s">
        <v>13</v>
      </c>
      <c r="C2" s="100" t="s">
        <v>14</v>
      </c>
      <c r="D2" s="101" t="s">
        <v>15</v>
      </c>
      <c r="E2" s="143" t="s">
        <v>17</v>
      </c>
      <c r="H2" s="129" t="s">
        <v>36</v>
      </c>
      <c r="I2" s="128"/>
    </row>
    <row r="3" spans="1:12" ht="15.75" thickBot="1">
      <c r="A3" s="134"/>
      <c r="B3" s="69"/>
      <c r="C3" s="80"/>
      <c r="D3" s="135"/>
      <c r="E3" s="144">
        <f>IF(C3="",0,8)</f>
        <v>0</v>
      </c>
      <c r="H3" s="23">
        <f>E93</f>
        <v>0</v>
      </c>
      <c r="I3" s="25"/>
    </row>
    <row r="4" spans="1:12">
      <c r="A4" s="136"/>
      <c r="B4" s="137"/>
      <c r="C4" s="75"/>
      <c r="D4" s="138"/>
      <c r="E4" s="145">
        <f t="shared" ref="E4:E67" si="0">IF(C4="",0,8)</f>
        <v>0</v>
      </c>
    </row>
    <row r="5" spans="1:12">
      <c r="A5" s="136"/>
      <c r="B5" s="137"/>
      <c r="C5" s="75"/>
      <c r="D5" s="138"/>
      <c r="E5" s="145">
        <f t="shared" si="0"/>
        <v>0</v>
      </c>
    </row>
    <row r="6" spans="1:12">
      <c r="A6" s="136"/>
      <c r="B6" s="137"/>
      <c r="C6" s="75"/>
      <c r="D6" s="138"/>
      <c r="E6" s="145">
        <f t="shared" si="0"/>
        <v>0</v>
      </c>
    </row>
    <row r="7" spans="1:12">
      <c r="A7" s="136"/>
      <c r="B7" s="137"/>
      <c r="C7" s="75"/>
      <c r="D7" s="138"/>
      <c r="E7" s="145">
        <f t="shared" si="0"/>
        <v>0</v>
      </c>
    </row>
    <row r="8" spans="1:12">
      <c r="A8" s="136"/>
      <c r="B8" s="137"/>
      <c r="C8" s="75"/>
      <c r="D8" s="138"/>
      <c r="E8" s="145">
        <f t="shared" si="0"/>
        <v>0</v>
      </c>
    </row>
    <row r="9" spans="1:12">
      <c r="A9" s="136"/>
      <c r="B9" s="137"/>
      <c r="C9" s="75"/>
      <c r="D9" s="138"/>
      <c r="E9" s="145">
        <f t="shared" si="0"/>
        <v>0</v>
      </c>
    </row>
    <row r="10" spans="1:12">
      <c r="A10" s="136"/>
      <c r="B10" s="137"/>
      <c r="C10" s="75"/>
      <c r="D10" s="138"/>
      <c r="E10" s="145">
        <f t="shared" si="0"/>
        <v>0</v>
      </c>
    </row>
    <row r="11" spans="1:12">
      <c r="A11" s="136"/>
      <c r="B11" s="137"/>
      <c r="C11" s="75"/>
      <c r="D11" s="138"/>
      <c r="E11" s="145">
        <f t="shared" si="0"/>
        <v>0</v>
      </c>
    </row>
    <row r="12" spans="1:12">
      <c r="A12" s="136"/>
      <c r="B12" s="137"/>
      <c r="C12" s="75"/>
      <c r="D12" s="138"/>
      <c r="E12" s="145">
        <f t="shared" si="0"/>
        <v>0</v>
      </c>
    </row>
    <row r="13" spans="1:12">
      <c r="A13" s="136"/>
      <c r="B13" s="137"/>
      <c r="C13" s="75"/>
      <c r="D13" s="138"/>
      <c r="E13" s="145">
        <f t="shared" si="0"/>
        <v>0</v>
      </c>
    </row>
    <row r="14" spans="1:12">
      <c r="A14" s="136"/>
      <c r="B14" s="137"/>
      <c r="C14" s="75"/>
      <c r="D14" s="138"/>
      <c r="E14" s="145">
        <f t="shared" si="0"/>
        <v>0</v>
      </c>
    </row>
    <row r="15" spans="1:12">
      <c r="A15" s="136"/>
      <c r="B15" s="137"/>
      <c r="C15" s="75"/>
      <c r="D15" s="138"/>
      <c r="E15" s="145">
        <f t="shared" si="0"/>
        <v>0</v>
      </c>
    </row>
    <row r="16" spans="1:12">
      <c r="A16" s="136"/>
      <c r="B16" s="137"/>
      <c r="C16" s="75"/>
      <c r="D16" s="138"/>
      <c r="E16" s="145">
        <f t="shared" si="0"/>
        <v>0</v>
      </c>
    </row>
    <row r="17" spans="1:5">
      <c r="A17" s="136"/>
      <c r="B17" s="137"/>
      <c r="C17" s="75"/>
      <c r="D17" s="138"/>
      <c r="E17" s="145">
        <f t="shared" si="0"/>
        <v>0</v>
      </c>
    </row>
    <row r="18" spans="1:5">
      <c r="A18" s="136"/>
      <c r="B18" s="137"/>
      <c r="C18" s="75"/>
      <c r="D18" s="138"/>
      <c r="E18" s="145">
        <f t="shared" si="0"/>
        <v>0</v>
      </c>
    </row>
    <row r="19" spans="1:5">
      <c r="A19" s="136"/>
      <c r="B19" s="137"/>
      <c r="C19" s="75"/>
      <c r="D19" s="138"/>
      <c r="E19" s="145">
        <f t="shared" si="0"/>
        <v>0</v>
      </c>
    </row>
    <row r="20" spans="1:5">
      <c r="A20" s="136"/>
      <c r="B20" s="137"/>
      <c r="C20" s="75"/>
      <c r="D20" s="138"/>
      <c r="E20" s="145">
        <f t="shared" si="0"/>
        <v>0</v>
      </c>
    </row>
    <row r="21" spans="1:5" ht="15.75" customHeight="1">
      <c r="A21" s="136"/>
      <c r="B21" s="137"/>
      <c r="C21" s="75"/>
      <c r="D21" s="138"/>
      <c r="E21" s="145">
        <f t="shared" si="0"/>
        <v>0</v>
      </c>
    </row>
    <row r="22" spans="1:5" ht="15.75" customHeight="1">
      <c r="A22" s="136"/>
      <c r="B22" s="137"/>
      <c r="C22" s="75"/>
      <c r="D22" s="138"/>
      <c r="E22" s="145">
        <f t="shared" si="0"/>
        <v>0</v>
      </c>
    </row>
    <row r="23" spans="1:5" ht="15.75" customHeight="1">
      <c r="A23" s="136"/>
      <c r="B23" s="137"/>
      <c r="C23" s="75"/>
      <c r="D23" s="138"/>
      <c r="E23" s="145">
        <f t="shared" si="0"/>
        <v>0</v>
      </c>
    </row>
    <row r="24" spans="1:5" ht="15.75" customHeight="1">
      <c r="A24" s="136"/>
      <c r="B24" s="137"/>
      <c r="C24" s="75"/>
      <c r="D24" s="138"/>
      <c r="E24" s="145">
        <f t="shared" si="0"/>
        <v>0</v>
      </c>
    </row>
    <row r="25" spans="1:5" ht="15.75" customHeight="1">
      <c r="A25" s="136"/>
      <c r="B25" s="137"/>
      <c r="C25" s="75"/>
      <c r="D25" s="138"/>
      <c r="E25" s="145">
        <f t="shared" si="0"/>
        <v>0</v>
      </c>
    </row>
    <row r="26" spans="1:5" ht="15.75" customHeight="1">
      <c r="A26" s="136"/>
      <c r="B26" s="137"/>
      <c r="C26" s="75"/>
      <c r="D26" s="138"/>
      <c r="E26" s="145">
        <f t="shared" si="0"/>
        <v>0</v>
      </c>
    </row>
    <row r="27" spans="1:5" ht="15.75" customHeight="1">
      <c r="A27" s="136"/>
      <c r="B27" s="137"/>
      <c r="C27" s="75"/>
      <c r="D27" s="138"/>
      <c r="E27" s="145">
        <f t="shared" si="0"/>
        <v>0</v>
      </c>
    </row>
    <row r="28" spans="1:5" ht="15.75" customHeight="1">
      <c r="A28" s="136"/>
      <c r="B28" s="137"/>
      <c r="C28" s="75"/>
      <c r="D28" s="138"/>
      <c r="E28" s="145">
        <f t="shared" si="0"/>
        <v>0</v>
      </c>
    </row>
    <row r="29" spans="1:5" ht="15.75" customHeight="1">
      <c r="A29" s="136"/>
      <c r="B29" s="137"/>
      <c r="C29" s="75"/>
      <c r="D29" s="138"/>
      <c r="E29" s="145">
        <f t="shared" si="0"/>
        <v>0</v>
      </c>
    </row>
    <row r="30" spans="1:5" ht="15.75" customHeight="1">
      <c r="A30" s="136"/>
      <c r="B30" s="137"/>
      <c r="C30" s="75"/>
      <c r="D30" s="138"/>
      <c r="E30" s="145">
        <f t="shared" si="0"/>
        <v>0</v>
      </c>
    </row>
    <row r="31" spans="1:5" ht="15.75" customHeight="1">
      <c r="A31" s="136"/>
      <c r="B31" s="137"/>
      <c r="C31" s="75"/>
      <c r="D31" s="138"/>
      <c r="E31" s="144">
        <f t="shared" si="0"/>
        <v>0</v>
      </c>
    </row>
    <row r="32" spans="1:5" ht="15.75" customHeight="1">
      <c r="A32" s="136"/>
      <c r="B32" s="137"/>
      <c r="C32" s="75"/>
      <c r="D32" s="138"/>
      <c r="E32" s="145">
        <f t="shared" si="0"/>
        <v>0</v>
      </c>
    </row>
    <row r="33" spans="1:5" ht="15.75" customHeight="1">
      <c r="A33" s="136"/>
      <c r="B33" s="137"/>
      <c r="C33" s="75"/>
      <c r="D33" s="138"/>
      <c r="E33" s="145">
        <f t="shared" si="0"/>
        <v>0</v>
      </c>
    </row>
    <row r="34" spans="1:5" ht="15.75" customHeight="1">
      <c r="A34" s="136"/>
      <c r="B34" s="137"/>
      <c r="C34" s="75"/>
      <c r="D34" s="138"/>
      <c r="E34" s="145">
        <f t="shared" si="0"/>
        <v>0</v>
      </c>
    </row>
    <row r="35" spans="1:5" ht="15.75" customHeight="1">
      <c r="A35" s="136"/>
      <c r="B35" s="137"/>
      <c r="C35" s="75"/>
      <c r="D35" s="138"/>
      <c r="E35" s="145">
        <f t="shared" si="0"/>
        <v>0</v>
      </c>
    </row>
    <row r="36" spans="1:5" ht="15.75" customHeight="1">
      <c r="A36" s="136"/>
      <c r="B36" s="137"/>
      <c r="C36" s="75"/>
      <c r="D36" s="138"/>
      <c r="E36" s="145">
        <f t="shared" si="0"/>
        <v>0</v>
      </c>
    </row>
    <row r="37" spans="1:5" ht="15.75" customHeight="1">
      <c r="A37" s="136"/>
      <c r="B37" s="137"/>
      <c r="C37" s="75"/>
      <c r="D37" s="138"/>
      <c r="E37" s="145">
        <f t="shared" si="0"/>
        <v>0</v>
      </c>
    </row>
    <row r="38" spans="1:5" ht="15.75" customHeight="1">
      <c r="A38" s="136"/>
      <c r="B38" s="137"/>
      <c r="C38" s="75"/>
      <c r="D38" s="138"/>
      <c r="E38" s="145">
        <f t="shared" si="0"/>
        <v>0</v>
      </c>
    </row>
    <row r="39" spans="1:5" ht="15.75" customHeight="1">
      <c r="A39" s="136"/>
      <c r="B39" s="137"/>
      <c r="C39" s="75"/>
      <c r="D39" s="138"/>
      <c r="E39" s="145">
        <f t="shared" si="0"/>
        <v>0</v>
      </c>
    </row>
    <row r="40" spans="1:5" ht="15.75" customHeight="1">
      <c r="A40" s="136"/>
      <c r="B40" s="137"/>
      <c r="C40" s="75"/>
      <c r="D40" s="138"/>
      <c r="E40" s="145">
        <f t="shared" si="0"/>
        <v>0</v>
      </c>
    </row>
    <row r="41" spans="1:5" ht="15.75" customHeight="1">
      <c r="A41" s="136"/>
      <c r="B41" s="137"/>
      <c r="C41" s="75"/>
      <c r="D41" s="138"/>
      <c r="E41" s="145">
        <f t="shared" si="0"/>
        <v>0</v>
      </c>
    </row>
    <row r="42" spans="1:5" ht="15.75" customHeight="1">
      <c r="A42" s="136"/>
      <c r="B42" s="137"/>
      <c r="C42" s="75"/>
      <c r="D42" s="138"/>
      <c r="E42" s="145">
        <f t="shared" si="0"/>
        <v>0</v>
      </c>
    </row>
    <row r="43" spans="1:5" ht="15.75" customHeight="1">
      <c r="A43" s="136"/>
      <c r="B43" s="137"/>
      <c r="C43" s="75"/>
      <c r="D43" s="138"/>
      <c r="E43" s="145">
        <f t="shared" si="0"/>
        <v>0</v>
      </c>
    </row>
    <row r="44" spans="1:5" ht="15.75" customHeight="1">
      <c r="A44" s="136"/>
      <c r="B44" s="137"/>
      <c r="C44" s="75"/>
      <c r="D44" s="138"/>
      <c r="E44" s="145">
        <f t="shared" si="0"/>
        <v>0</v>
      </c>
    </row>
    <row r="45" spans="1:5" ht="15.75" customHeight="1">
      <c r="A45" s="136"/>
      <c r="B45" s="137"/>
      <c r="C45" s="75"/>
      <c r="D45" s="138"/>
      <c r="E45" s="145">
        <f t="shared" si="0"/>
        <v>0</v>
      </c>
    </row>
    <row r="46" spans="1:5" ht="15.75" customHeight="1">
      <c r="A46" s="136"/>
      <c r="B46" s="137"/>
      <c r="C46" s="75"/>
      <c r="D46" s="138"/>
      <c r="E46" s="145">
        <f t="shared" si="0"/>
        <v>0</v>
      </c>
    </row>
    <row r="47" spans="1:5" ht="15.75" customHeight="1">
      <c r="A47" s="136"/>
      <c r="B47" s="137"/>
      <c r="C47" s="75"/>
      <c r="D47" s="138"/>
      <c r="E47" s="145">
        <f t="shared" si="0"/>
        <v>0</v>
      </c>
    </row>
    <row r="48" spans="1:5" ht="15.75" customHeight="1">
      <c r="A48" s="136"/>
      <c r="B48" s="137"/>
      <c r="C48" s="75"/>
      <c r="D48" s="138"/>
      <c r="E48" s="145">
        <f t="shared" si="0"/>
        <v>0</v>
      </c>
    </row>
    <row r="49" spans="1:5" ht="15.75" customHeight="1">
      <c r="A49" s="136"/>
      <c r="B49" s="137"/>
      <c r="C49" s="75"/>
      <c r="D49" s="138"/>
      <c r="E49" s="145">
        <f t="shared" si="0"/>
        <v>0</v>
      </c>
    </row>
    <row r="50" spans="1:5" ht="15.75" customHeight="1">
      <c r="A50" s="136"/>
      <c r="B50" s="137"/>
      <c r="C50" s="75"/>
      <c r="D50" s="138"/>
      <c r="E50" s="145">
        <f t="shared" si="0"/>
        <v>0</v>
      </c>
    </row>
    <row r="51" spans="1:5" ht="15.75" customHeight="1">
      <c r="A51" s="136"/>
      <c r="B51" s="137"/>
      <c r="C51" s="75"/>
      <c r="D51" s="138"/>
      <c r="E51" s="145">
        <f t="shared" si="0"/>
        <v>0</v>
      </c>
    </row>
    <row r="52" spans="1:5" ht="15.75" customHeight="1">
      <c r="A52" s="136"/>
      <c r="B52" s="137"/>
      <c r="C52" s="75"/>
      <c r="D52" s="138"/>
      <c r="E52" s="145">
        <f t="shared" si="0"/>
        <v>0</v>
      </c>
    </row>
    <row r="53" spans="1:5" ht="15.75" customHeight="1">
      <c r="A53" s="136"/>
      <c r="B53" s="137"/>
      <c r="C53" s="75"/>
      <c r="D53" s="138"/>
      <c r="E53" s="145">
        <f t="shared" si="0"/>
        <v>0</v>
      </c>
    </row>
    <row r="54" spans="1:5" ht="15.75" customHeight="1">
      <c r="A54" s="136"/>
      <c r="B54" s="137"/>
      <c r="C54" s="75"/>
      <c r="D54" s="138"/>
      <c r="E54" s="145">
        <f t="shared" si="0"/>
        <v>0</v>
      </c>
    </row>
    <row r="55" spans="1:5" ht="15.75" customHeight="1">
      <c r="A55" s="136"/>
      <c r="B55" s="137"/>
      <c r="C55" s="75"/>
      <c r="D55" s="138"/>
      <c r="E55" s="145">
        <f t="shared" si="0"/>
        <v>0</v>
      </c>
    </row>
    <row r="56" spans="1:5" ht="15.75" customHeight="1">
      <c r="A56" s="136"/>
      <c r="B56" s="137"/>
      <c r="C56" s="75"/>
      <c r="D56" s="138"/>
      <c r="E56" s="145">
        <f t="shared" si="0"/>
        <v>0</v>
      </c>
    </row>
    <row r="57" spans="1:5" ht="15.75" customHeight="1">
      <c r="A57" s="136"/>
      <c r="B57" s="137"/>
      <c r="C57" s="75"/>
      <c r="D57" s="138"/>
      <c r="E57" s="145">
        <f t="shared" si="0"/>
        <v>0</v>
      </c>
    </row>
    <row r="58" spans="1:5" ht="15.75" customHeight="1">
      <c r="A58" s="136"/>
      <c r="B58" s="137"/>
      <c r="C58" s="75"/>
      <c r="D58" s="138"/>
      <c r="E58" s="145">
        <f t="shared" si="0"/>
        <v>0</v>
      </c>
    </row>
    <row r="59" spans="1:5" ht="15.75" customHeight="1">
      <c r="A59" s="136"/>
      <c r="B59" s="137"/>
      <c r="C59" s="75"/>
      <c r="D59" s="138"/>
      <c r="E59" s="145">
        <f t="shared" si="0"/>
        <v>0</v>
      </c>
    </row>
    <row r="60" spans="1:5" ht="15.75" customHeight="1">
      <c r="A60" s="136"/>
      <c r="B60" s="137"/>
      <c r="C60" s="75"/>
      <c r="D60" s="138"/>
      <c r="E60" s="145">
        <f t="shared" si="0"/>
        <v>0</v>
      </c>
    </row>
    <row r="61" spans="1:5" ht="15.75" customHeight="1">
      <c r="A61" s="136"/>
      <c r="B61" s="137"/>
      <c r="C61" s="75"/>
      <c r="D61" s="138"/>
      <c r="E61" s="145">
        <f t="shared" si="0"/>
        <v>0</v>
      </c>
    </row>
    <row r="62" spans="1:5" ht="15.75" customHeight="1">
      <c r="A62" s="136"/>
      <c r="B62" s="137"/>
      <c r="C62" s="75"/>
      <c r="D62" s="138"/>
      <c r="E62" s="145">
        <f t="shared" si="0"/>
        <v>0</v>
      </c>
    </row>
    <row r="63" spans="1:5" ht="15.75" customHeight="1">
      <c r="A63" s="136"/>
      <c r="B63" s="137"/>
      <c r="C63" s="75"/>
      <c r="D63" s="138"/>
      <c r="E63" s="145">
        <f t="shared" si="0"/>
        <v>0</v>
      </c>
    </row>
    <row r="64" spans="1:5" ht="15.75" customHeight="1">
      <c r="A64" s="136"/>
      <c r="B64" s="137"/>
      <c r="C64" s="75"/>
      <c r="D64" s="138"/>
      <c r="E64" s="145">
        <f t="shared" si="0"/>
        <v>0</v>
      </c>
    </row>
    <row r="65" spans="1:5" ht="15.75" customHeight="1">
      <c r="A65" s="136"/>
      <c r="B65" s="137"/>
      <c r="C65" s="75"/>
      <c r="D65" s="138"/>
      <c r="E65" s="145">
        <f t="shared" si="0"/>
        <v>0</v>
      </c>
    </row>
    <row r="66" spans="1:5" ht="15.75" customHeight="1">
      <c r="A66" s="136"/>
      <c r="B66" s="137"/>
      <c r="C66" s="75"/>
      <c r="D66" s="138"/>
      <c r="E66" s="145">
        <f t="shared" si="0"/>
        <v>0</v>
      </c>
    </row>
    <row r="67" spans="1:5" ht="15.75" customHeight="1">
      <c r="A67" s="136"/>
      <c r="B67" s="137"/>
      <c r="C67" s="75"/>
      <c r="D67" s="138"/>
      <c r="E67" s="145">
        <f t="shared" si="0"/>
        <v>0</v>
      </c>
    </row>
    <row r="68" spans="1:5" ht="15.75" customHeight="1">
      <c r="A68" s="136"/>
      <c r="B68" s="137"/>
      <c r="C68" s="75"/>
      <c r="D68" s="138"/>
      <c r="E68" s="145">
        <f t="shared" ref="E68:E92" si="1">IF(C68="",0,8)</f>
        <v>0</v>
      </c>
    </row>
    <row r="69" spans="1:5" ht="15.75" customHeight="1">
      <c r="A69" s="136"/>
      <c r="B69" s="137"/>
      <c r="C69" s="75"/>
      <c r="D69" s="138"/>
      <c r="E69" s="145">
        <f t="shared" si="1"/>
        <v>0</v>
      </c>
    </row>
    <row r="70" spans="1:5" ht="15.75" customHeight="1">
      <c r="A70" s="136"/>
      <c r="B70" s="137"/>
      <c r="C70" s="75"/>
      <c r="D70" s="138"/>
      <c r="E70" s="145">
        <f t="shared" si="1"/>
        <v>0</v>
      </c>
    </row>
    <row r="71" spans="1:5" ht="15.75" customHeight="1">
      <c r="A71" s="136"/>
      <c r="B71" s="137"/>
      <c r="C71" s="75"/>
      <c r="D71" s="138"/>
      <c r="E71" s="145">
        <f t="shared" si="1"/>
        <v>0</v>
      </c>
    </row>
    <row r="72" spans="1:5" ht="15.75" customHeight="1">
      <c r="A72" s="136"/>
      <c r="B72" s="137"/>
      <c r="C72" s="75"/>
      <c r="D72" s="138"/>
      <c r="E72" s="145">
        <f t="shared" si="1"/>
        <v>0</v>
      </c>
    </row>
    <row r="73" spans="1:5" ht="15.75" customHeight="1">
      <c r="A73" s="136"/>
      <c r="B73" s="137"/>
      <c r="C73" s="75"/>
      <c r="D73" s="138"/>
      <c r="E73" s="145">
        <f t="shared" si="1"/>
        <v>0</v>
      </c>
    </row>
    <row r="74" spans="1:5" ht="15.75" customHeight="1">
      <c r="A74" s="136"/>
      <c r="B74" s="137"/>
      <c r="C74" s="75"/>
      <c r="D74" s="138"/>
      <c r="E74" s="145">
        <f t="shared" si="1"/>
        <v>0</v>
      </c>
    </row>
    <row r="75" spans="1:5" ht="15.75" customHeight="1">
      <c r="A75" s="136"/>
      <c r="B75" s="137"/>
      <c r="C75" s="75"/>
      <c r="D75" s="138"/>
      <c r="E75" s="145">
        <f t="shared" si="1"/>
        <v>0</v>
      </c>
    </row>
    <row r="76" spans="1:5" ht="15.75" customHeight="1">
      <c r="A76" s="136"/>
      <c r="B76" s="137"/>
      <c r="C76" s="75"/>
      <c r="D76" s="138"/>
      <c r="E76" s="145">
        <f t="shared" si="1"/>
        <v>0</v>
      </c>
    </row>
    <row r="77" spans="1:5" ht="15.75" customHeight="1">
      <c r="A77" s="136"/>
      <c r="B77" s="137"/>
      <c r="C77" s="75"/>
      <c r="D77" s="138"/>
      <c r="E77" s="145">
        <f t="shared" si="1"/>
        <v>0</v>
      </c>
    </row>
    <row r="78" spans="1:5" ht="15.75" customHeight="1">
      <c r="A78" s="136"/>
      <c r="B78" s="137"/>
      <c r="C78" s="75"/>
      <c r="D78" s="138"/>
      <c r="E78" s="145">
        <f t="shared" si="1"/>
        <v>0</v>
      </c>
    </row>
    <row r="79" spans="1:5" ht="15.75" customHeight="1">
      <c r="A79" s="136"/>
      <c r="B79" s="137"/>
      <c r="C79" s="75"/>
      <c r="D79" s="138"/>
      <c r="E79" s="145">
        <f t="shared" si="1"/>
        <v>0</v>
      </c>
    </row>
    <row r="80" spans="1:5" ht="15.75" customHeight="1">
      <c r="A80" s="136"/>
      <c r="B80" s="137"/>
      <c r="C80" s="75"/>
      <c r="D80" s="138"/>
      <c r="E80" s="145">
        <f t="shared" si="1"/>
        <v>0</v>
      </c>
    </row>
    <row r="81" spans="1:5" ht="15.75" customHeight="1">
      <c r="A81" s="136"/>
      <c r="B81" s="137"/>
      <c r="C81" s="75"/>
      <c r="D81" s="138"/>
      <c r="E81" s="145">
        <f t="shared" si="1"/>
        <v>0</v>
      </c>
    </row>
    <row r="82" spans="1:5" ht="15.75" customHeight="1">
      <c r="A82" s="136"/>
      <c r="B82" s="137"/>
      <c r="C82" s="75"/>
      <c r="D82" s="138"/>
      <c r="E82" s="145">
        <f t="shared" si="1"/>
        <v>0</v>
      </c>
    </row>
    <row r="83" spans="1:5" ht="15.75" customHeight="1">
      <c r="A83" s="136"/>
      <c r="B83" s="137"/>
      <c r="C83" s="75"/>
      <c r="D83" s="138"/>
      <c r="E83" s="145">
        <f t="shared" si="1"/>
        <v>0</v>
      </c>
    </row>
    <row r="84" spans="1:5" ht="15.75" customHeight="1">
      <c r="A84" s="136"/>
      <c r="B84" s="137"/>
      <c r="C84" s="75"/>
      <c r="D84" s="138"/>
      <c r="E84" s="145">
        <f t="shared" si="1"/>
        <v>0</v>
      </c>
    </row>
    <row r="85" spans="1:5" ht="15.75" customHeight="1">
      <c r="A85" s="136"/>
      <c r="B85" s="137"/>
      <c r="C85" s="75"/>
      <c r="D85" s="138"/>
      <c r="E85" s="145">
        <f t="shared" si="1"/>
        <v>0</v>
      </c>
    </row>
    <row r="86" spans="1:5" ht="15.75" customHeight="1">
      <c r="A86" s="136"/>
      <c r="B86" s="137"/>
      <c r="C86" s="75"/>
      <c r="D86" s="138"/>
      <c r="E86" s="145">
        <f t="shared" si="1"/>
        <v>0</v>
      </c>
    </row>
    <row r="87" spans="1:5" ht="15.75" customHeight="1">
      <c r="A87" s="136"/>
      <c r="B87" s="137"/>
      <c r="C87" s="75"/>
      <c r="D87" s="138"/>
      <c r="E87" s="145">
        <f t="shared" si="1"/>
        <v>0</v>
      </c>
    </row>
    <row r="88" spans="1:5" ht="15.75" customHeight="1">
      <c r="A88" s="136"/>
      <c r="B88" s="137"/>
      <c r="C88" s="75"/>
      <c r="D88" s="138"/>
      <c r="E88" s="145">
        <f t="shared" si="1"/>
        <v>0</v>
      </c>
    </row>
    <row r="89" spans="1:5" ht="15.75" customHeight="1">
      <c r="A89" s="136"/>
      <c r="B89" s="137"/>
      <c r="C89" s="75"/>
      <c r="D89" s="138"/>
      <c r="E89" s="145">
        <f t="shared" si="1"/>
        <v>0</v>
      </c>
    </row>
    <row r="90" spans="1:5" ht="15.75" customHeight="1">
      <c r="A90" s="136"/>
      <c r="B90" s="137"/>
      <c r="C90" s="75"/>
      <c r="D90" s="138"/>
      <c r="E90" s="145">
        <f t="shared" si="1"/>
        <v>0</v>
      </c>
    </row>
    <row r="91" spans="1:5" ht="15.75" customHeight="1">
      <c r="A91" s="136"/>
      <c r="B91" s="137"/>
      <c r="C91" s="75"/>
      <c r="D91" s="138"/>
      <c r="E91" s="145">
        <f t="shared" si="1"/>
        <v>0</v>
      </c>
    </row>
    <row r="92" spans="1:5" ht="15.75" customHeight="1">
      <c r="A92" s="139"/>
      <c r="B92" s="140"/>
      <c r="C92" s="141"/>
      <c r="D92" s="142"/>
      <c r="E92" s="145">
        <f t="shared" si="1"/>
        <v>0</v>
      </c>
    </row>
    <row r="93" spans="1:5" ht="15.75" customHeight="1">
      <c r="E93" s="146">
        <f>SUM(E3:E92)</f>
        <v>0</v>
      </c>
    </row>
    <row r="94" spans="1:5" ht="15.75" customHeight="1"/>
    <row r="95" spans="1:5" ht="15.75" customHeight="1"/>
    <row r="96" spans="1:5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/>
  <mergeCells count="3">
    <mergeCell ref="A1:E1"/>
    <mergeCell ref="H1:L1"/>
    <mergeCell ref="H2:I2"/>
  </mergeCells>
  <pageMargins left="0.7" right="0.7" top="0.75" bottom="0.75" header="0" footer="0"/>
  <pageSetup paperSize="9" orientation="portrait" r:id="rId1"/>
  <headerFooter>
    <oddHeader>&amp;CIscrizione sezione A solisti di Chitarra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5"/>
  <dimension ref="A1:K998"/>
  <sheetViews>
    <sheetView workbookViewId="0">
      <selection activeCell="B3" sqref="B3"/>
    </sheetView>
  </sheetViews>
  <sheetFormatPr defaultColWidth="14.42578125" defaultRowHeight="15" customHeight="1"/>
  <cols>
    <col min="1" max="1" width="8.42578125" customWidth="1"/>
    <col min="2" max="2" width="26.85546875" customWidth="1"/>
    <col min="3" max="3" width="16.28515625" customWidth="1"/>
    <col min="4" max="4" width="19.7109375" customWidth="1"/>
    <col min="5" max="5" width="14.28515625" customWidth="1"/>
    <col min="6" max="6" width="6.42578125" hidden="1" customWidth="1"/>
    <col min="7" max="7" width="9.42578125" customWidth="1"/>
    <col min="8" max="9" width="3.140625" customWidth="1"/>
    <col min="10" max="26" width="8.85546875" customWidth="1"/>
  </cols>
  <sheetData>
    <row r="1" spans="1:11" ht="36.75" customHeight="1">
      <c r="A1" s="130" t="str">
        <f>CONCATENATE("Categoria Grandi Orchestre - Scuola ",Scuola!B2," ",Scuola!B6," ",Scuola!B7)</f>
        <v xml:space="preserve">Categoria Grandi Orchestre - Scuola   </v>
      </c>
      <c r="B1" s="122"/>
      <c r="C1" s="122"/>
      <c r="D1" s="122"/>
      <c r="E1" s="122"/>
      <c r="F1" s="122"/>
      <c r="G1" s="123"/>
      <c r="J1" s="129" t="s">
        <v>37</v>
      </c>
      <c r="K1" s="128"/>
    </row>
    <row r="2" spans="1:11" ht="29.25" customHeight="1">
      <c r="A2" s="31" t="s">
        <v>38</v>
      </c>
      <c r="B2" s="32" t="s">
        <v>39</v>
      </c>
      <c r="C2" s="33" t="s">
        <v>13</v>
      </c>
      <c r="D2" s="33" t="s">
        <v>14</v>
      </c>
      <c r="E2" s="33" t="s">
        <v>15</v>
      </c>
      <c r="F2" s="34" t="s">
        <v>40</v>
      </c>
      <c r="G2" s="35" t="s">
        <v>17</v>
      </c>
      <c r="J2" s="23">
        <f>G83</f>
        <v>0</v>
      </c>
      <c r="K2" s="25"/>
    </row>
    <row r="3" spans="1:11">
      <c r="A3" s="15">
        <v>1</v>
      </c>
      <c r="B3" s="80"/>
      <c r="C3" s="147"/>
      <c r="D3" s="147"/>
      <c r="E3" s="80"/>
      <c r="F3" s="36" t="str">
        <f t="shared" ref="F3:F82" si="0">IF(D3="","-","O")</f>
        <v>-</v>
      </c>
      <c r="G3" s="37">
        <f t="shared" ref="G3:G82" si="1">IF(D3="",0,6)</f>
        <v>0</v>
      </c>
    </row>
    <row r="4" spans="1:11">
      <c r="A4" s="21">
        <v>2</v>
      </c>
      <c r="B4" s="75"/>
      <c r="C4" s="75"/>
      <c r="D4" s="75"/>
      <c r="E4" s="75"/>
      <c r="F4" s="38" t="str">
        <f t="shared" si="0"/>
        <v>-</v>
      </c>
      <c r="G4" s="30">
        <f t="shared" si="1"/>
        <v>0</v>
      </c>
    </row>
    <row r="5" spans="1:11">
      <c r="A5" s="21">
        <v>3</v>
      </c>
      <c r="B5" s="75"/>
      <c r="C5" s="75"/>
      <c r="D5" s="75"/>
      <c r="E5" s="75"/>
      <c r="F5" s="38" t="str">
        <f t="shared" si="0"/>
        <v>-</v>
      </c>
      <c r="G5" s="30">
        <f t="shared" si="1"/>
        <v>0</v>
      </c>
    </row>
    <row r="6" spans="1:11">
      <c r="A6" s="21">
        <v>4</v>
      </c>
      <c r="B6" s="75"/>
      <c r="C6" s="75"/>
      <c r="D6" s="75"/>
      <c r="E6" s="75"/>
      <c r="F6" s="38" t="str">
        <f t="shared" si="0"/>
        <v>-</v>
      </c>
      <c r="G6" s="30">
        <f t="shared" si="1"/>
        <v>0</v>
      </c>
    </row>
    <row r="7" spans="1:11">
      <c r="A7" s="21">
        <v>5</v>
      </c>
      <c r="B7" s="75"/>
      <c r="C7" s="75"/>
      <c r="D7" s="75"/>
      <c r="E7" s="75"/>
      <c r="F7" s="38" t="str">
        <f t="shared" si="0"/>
        <v>-</v>
      </c>
      <c r="G7" s="30">
        <f t="shared" si="1"/>
        <v>0</v>
      </c>
    </row>
    <row r="8" spans="1:11">
      <c r="A8" s="21">
        <v>6</v>
      </c>
      <c r="B8" s="75"/>
      <c r="C8" s="75"/>
      <c r="D8" s="75"/>
      <c r="E8" s="75"/>
      <c r="F8" s="38" t="str">
        <f t="shared" si="0"/>
        <v>-</v>
      </c>
      <c r="G8" s="30">
        <f t="shared" si="1"/>
        <v>0</v>
      </c>
    </row>
    <row r="9" spans="1:11">
      <c r="A9" s="21">
        <v>7</v>
      </c>
      <c r="B9" s="75"/>
      <c r="C9" s="75"/>
      <c r="D9" s="75"/>
      <c r="E9" s="75"/>
      <c r="F9" s="38" t="str">
        <f t="shared" si="0"/>
        <v>-</v>
      </c>
      <c r="G9" s="30">
        <f t="shared" si="1"/>
        <v>0</v>
      </c>
    </row>
    <row r="10" spans="1:11">
      <c r="A10" s="21">
        <v>8</v>
      </c>
      <c r="B10" s="75"/>
      <c r="C10" s="75"/>
      <c r="D10" s="75"/>
      <c r="E10" s="75"/>
      <c r="F10" s="38" t="str">
        <f t="shared" si="0"/>
        <v>-</v>
      </c>
      <c r="G10" s="30">
        <f t="shared" si="1"/>
        <v>0</v>
      </c>
    </row>
    <row r="11" spans="1:11">
      <c r="A11" s="21">
        <v>9</v>
      </c>
      <c r="B11" s="75"/>
      <c r="C11" s="75"/>
      <c r="D11" s="75"/>
      <c r="E11" s="75"/>
      <c r="F11" s="38" t="str">
        <f t="shared" si="0"/>
        <v>-</v>
      </c>
      <c r="G11" s="30">
        <f t="shared" si="1"/>
        <v>0</v>
      </c>
    </row>
    <row r="12" spans="1:11">
      <c r="A12" s="21">
        <v>10</v>
      </c>
      <c r="B12" s="75"/>
      <c r="C12" s="75"/>
      <c r="D12" s="75"/>
      <c r="E12" s="75"/>
      <c r="F12" s="38" t="str">
        <f t="shared" si="0"/>
        <v>-</v>
      </c>
      <c r="G12" s="30">
        <f t="shared" si="1"/>
        <v>0</v>
      </c>
    </row>
    <row r="13" spans="1:11">
      <c r="A13" s="21">
        <v>11</v>
      </c>
      <c r="B13" s="75"/>
      <c r="C13" s="75"/>
      <c r="D13" s="75"/>
      <c r="E13" s="75"/>
      <c r="F13" s="38" t="str">
        <f t="shared" si="0"/>
        <v>-</v>
      </c>
      <c r="G13" s="30">
        <f t="shared" si="1"/>
        <v>0</v>
      </c>
    </row>
    <row r="14" spans="1:11">
      <c r="A14" s="21">
        <v>12</v>
      </c>
      <c r="B14" s="75"/>
      <c r="C14" s="75"/>
      <c r="D14" s="75"/>
      <c r="E14" s="75"/>
      <c r="F14" s="38" t="str">
        <f t="shared" si="0"/>
        <v>-</v>
      </c>
      <c r="G14" s="30">
        <f t="shared" si="1"/>
        <v>0</v>
      </c>
    </row>
    <row r="15" spans="1:11">
      <c r="A15" s="21">
        <v>13</v>
      </c>
      <c r="B15" s="75"/>
      <c r="C15" s="75"/>
      <c r="D15" s="75"/>
      <c r="E15" s="75"/>
      <c r="F15" s="38" t="str">
        <f t="shared" si="0"/>
        <v>-</v>
      </c>
      <c r="G15" s="30">
        <f t="shared" si="1"/>
        <v>0</v>
      </c>
    </row>
    <row r="16" spans="1:11">
      <c r="A16" s="21">
        <v>14</v>
      </c>
      <c r="B16" s="75"/>
      <c r="C16" s="75"/>
      <c r="D16" s="75"/>
      <c r="E16" s="75"/>
      <c r="F16" s="38" t="str">
        <f t="shared" si="0"/>
        <v>-</v>
      </c>
      <c r="G16" s="30">
        <f t="shared" si="1"/>
        <v>0</v>
      </c>
    </row>
    <row r="17" spans="1:7">
      <c r="A17" s="21">
        <v>15</v>
      </c>
      <c r="B17" s="75"/>
      <c r="C17" s="75"/>
      <c r="D17" s="75"/>
      <c r="E17" s="75"/>
      <c r="F17" s="38" t="str">
        <f t="shared" si="0"/>
        <v>-</v>
      </c>
      <c r="G17" s="30">
        <f t="shared" si="1"/>
        <v>0</v>
      </c>
    </row>
    <row r="18" spans="1:7">
      <c r="A18" s="21">
        <v>16</v>
      </c>
      <c r="B18" s="75"/>
      <c r="C18" s="75"/>
      <c r="D18" s="75"/>
      <c r="E18" s="75"/>
      <c r="F18" s="38" t="str">
        <f t="shared" si="0"/>
        <v>-</v>
      </c>
      <c r="G18" s="30">
        <f t="shared" si="1"/>
        <v>0</v>
      </c>
    </row>
    <row r="19" spans="1:7">
      <c r="A19" s="21">
        <v>17</v>
      </c>
      <c r="B19" s="75"/>
      <c r="C19" s="75"/>
      <c r="D19" s="75"/>
      <c r="E19" s="75"/>
      <c r="F19" s="38" t="str">
        <f t="shared" si="0"/>
        <v>-</v>
      </c>
      <c r="G19" s="30">
        <f t="shared" si="1"/>
        <v>0</v>
      </c>
    </row>
    <row r="20" spans="1:7">
      <c r="A20" s="21">
        <v>18</v>
      </c>
      <c r="B20" s="75"/>
      <c r="C20" s="75"/>
      <c r="D20" s="75"/>
      <c r="E20" s="75"/>
      <c r="F20" s="38" t="str">
        <f t="shared" si="0"/>
        <v>-</v>
      </c>
      <c r="G20" s="30">
        <f t="shared" si="1"/>
        <v>0</v>
      </c>
    </row>
    <row r="21" spans="1:7" ht="15.75" customHeight="1">
      <c r="A21" s="21">
        <v>19</v>
      </c>
      <c r="B21" s="75"/>
      <c r="C21" s="75"/>
      <c r="D21" s="75"/>
      <c r="E21" s="75"/>
      <c r="F21" s="38" t="str">
        <f t="shared" si="0"/>
        <v>-</v>
      </c>
      <c r="G21" s="30">
        <f t="shared" si="1"/>
        <v>0</v>
      </c>
    </row>
    <row r="22" spans="1:7" ht="15.75" customHeight="1">
      <c r="A22" s="26">
        <v>20</v>
      </c>
      <c r="B22" s="83"/>
      <c r="C22" s="83"/>
      <c r="D22" s="83"/>
      <c r="E22" s="83"/>
      <c r="F22" s="39" t="str">
        <f t="shared" si="0"/>
        <v>-</v>
      </c>
      <c r="G22" s="40">
        <f t="shared" si="1"/>
        <v>0</v>
      </c>
    </row>
    <row r="23" spans="1:7" ht="15.75" customHeight="1">
      <c r="A23" s="29">
        <v>21</v>
      </c>
      <c r="B23" s="148"/>
      <c r="C23" s="148"/>
      <c r="D23" s="148"/>
      <c r="E23" s="148"/>
      <c r="F23" s="41" t="str">
        <f t="shared" si="0"/>
        <v>-</v>
      </c>
      <c r="G23" s="37">
        <f t="shared" si="1"/>
        <v>0</v>
      </c>
    </row>
    <row r="24" spans="1:7" ht="15.75" customHeight="1">
      <c r="A24" s="21">
        <v>22</v>
      </c>
      <c r="B24" s="75"/>
      <c r="C24" s="75"/>
      <c r="D24" s="75"/>
      <c r="E24" s="75"/>
      <c r="F24" s="38" t="str">
        <f t="shared" si="0"/>
        <v>-</v>
      </c>
      <c r="G24" s="30">
        <f t="shared" si="1"/>
        <v>0</v>
      </c>
    </row>
    <row r="25" spans="1:7" ht="15.75" customHeight="1">
      <c r="A25" s="21">
        <v>23</v>
      </c>
      <c r="B25" s="75"/>
      <c r="C25" s="75"/>
      <c r="D25" s="75"/>
      <c r="E25" s="75"/>
      <c r="F25" s="38" t="str">
        <f t="shared" si="0"/>
        <v>-</v>
      </c>
      <c r="G25" s="30">
        <f t="shared" si="1"/>
        <v>0</v>
      </c>
    </row>
    <row r="26" spans="1:7" ht="15.75" customHeight="1">
      <c r="A26" s="21">
        <v>24</v>
      </c>
      <c r="B26" s="75"/>
      <c r="C26" s="75"/>
      <c r="D26" s="75"/>
      <c r="E26" s="75"/>
      <c r="F26" s="38" t="str">
        <f t="shared" si="0"/>
        <v>-</v>
      </c>
      <c r="G26" s="30">
        <f t="shared" si="1"/>
        <v>0</v>
      </c>
    </row>
    <row r="27" spans="1:7" ht="15.75" customHeight="1">
      <c r="A27" s="21">
        <v>25</v>
      </c>
      <c r="B27" s="75"/>
      <c r="C27" s="75"/>
      <c r="D27" s="75"/>
      <c r="E27" s="75"/>
      <c r="F27" s="38" t="str">
        <f t="shared" si="0"/>
        <v>-</v>
      </c>
      <c r="G27" s="30">
        <f t="shared" si="1"/>
        <v>0</v>
      </c>
    </row>
    <row r="28" spans="1:7" ht="15.75" customHeight="1">
      <c r="A28" s="21">
        <v>26</v>
      </c>
      <c r="B28" s="75"/>
      <c r="C28" s="75"/>
      <c r="D28" s="75"/>
      <c r="E28" s="75"/>
      <c r="F28" s="38" t="str">
        <f t="shared" si="0"/>
        <v>-</v>
      </c>
      <c r="G28" s="30">
        <f t="shared" si="1"/>
        <v>0</v>
      </c>
    </row>
    <row r="29" spans="1:7" ht="15.75" customHeight="1">
      <c r="A29" s="21">
        <v>27</v>
      </c>
      <c r="B29" s="75"/>
      <c r="C29" s="75"/>
      <c r="D29" s="75"/>
      <c r="E29" s="75"/>
      <c r="F29" s="38" t="str">
        <f t="shared" si="0"/>
        <v>-</v>
      </c>
      <c r="G29" s="30">
        <f t="shared" si="1"/>
        <v>0</v>
      </c>
    </row>
    <row r="30" spans="1:7" ht="15.75" customHeight="1">
      <c r="A30" s="21">
        <v>28</v>
      </c>
      <c r="B30" s="75"/>
      <c r="C30" s="75"/>
      <c r="D30" s="75"/>
      <c r="E30" s="75"/>
      <c r="F30" s="38" t="str">
        <f t="shared" si="0"/>
        <v>-</v>
      </c>
      <c r="G30" s="30">
        <f t="shared" si="1"/>
        <v>0</v>
      </c>
    </row>
    <row r="31" spans="1:7" ht="15.75" customHeight="1">
      <c r="A31" s="21">
        <v>29</v>
      </c>
      <c r="B31" s="75"/>
      <c r="C31" s="75"/>
      <c r="D31" s="75"/>
      <c r="E31" s="75"/>
      <c r="F31" s="38" t="str">
        <f t="shared" si="0"/>
        <v>-</v>
      </c>
      <c r="G31" s="30">
        <f t="shared" si="1"/>
        <v>0</v>
      </c>
    </row>
    <row r="32" spans="1:7" ht="15.75" customHeight="1">
      <c r="A32" s="21">
        <v>30</v>
      </c>
      <c r="B32" s="75"/>
      <c r="C32" s="75"/>
      <c r="D32" s="75"/>
      <c r="E32" s="75"/>
      <c r="F32" s="38" t="str">
        <f t="shared" si="0"/>
        <v>-</v>
      </c>
      <c r="G32" s="30">
        <f t="shared" si="1"/>
        <v>0</v>
      </c>
    </row>
    <row r="33" spans="1:7" ht="15.75" customHeight="1">
      <c r="A33" s="21">
        <v>31</v>
      </c>
      <c r="B33" s="75"/>
      <c r="C33" s="75"/>
      <c r="D33" s="75"/>
      <c r="E33" s="75"/>
      <c r="F33" s="38" t="str">
        <f t="shared" si="0"/>
        <v>-</v>
      </c>
      <c r="G33" s="30">
        <f t="shared" si="1"/>
        <v>0</v>
      </c>
    </row>
    <row r="34" spans="1:7" ht="15.75" customHeight="1">
      <c r="A34" s="21">
        <v>32</v>
      </c>
      <c r="B34" s="75"/>
      <c r="C34" s="75"/>
      <c r="D34" s="75"/>
      <c r="E34" s="75"/>
      <c r="F34" s="38" t="str">
        <f t="shared" si="0"/>
        <v>-</v>
      </c>
      <c r="G34" s="30">
        <f t="shared" si="1"/>
        <v>0</v>
      </c>
    </row>
    <row r="35" spans="1:7" ht="15.75" customHeight="1">
      <c r="A35" s="21">
        <v>33</v>
      </c>
      <c r="B35" s="75"/>
      <c r="C35" s="75"/>
      <c r="D35" s="75"/>
      <c r="E35" s="75"/>
      <c r="F35" s="38" t="str">
        <f t="shared" si="0"/>
        <v>-</v>
      </c>
      <c r="G35" s="30">
        <f t="shared" si="1"/>
        <v>0</v>
      </c>
    </row>
    <row r="36" spans="1:7" ht="15.75" customHeight="1">
      <c r="A36" s="21">
        <v>34</v>
      </c>
      <c r="B36" s="75"/>
      <c r="C36" s="75"/>
      <c r="D36" s="75"/>
      <c r="E36" s="75"/>
      <c r="F36" s="38" t="str">
        <f t="shared" si="0"/>
        <v>-</v>
      </c>
      <c r="G36" s="30">
        <f t="shared" si="1"/>
        <v>0</v>
      </c>
    </row>
    <row r="37" spans="1:7" ht="15.75" customHeight="1">
      <c r="A37" s="21">
        <v>35</v>
      </c>
      <c r="B37" s="75"/>
      <c r="C37" s="75"/>
      <c r="D37" s="75"/>
      <c r="E37" s="75"/>
      <c r="F37" s="38" t="str">
        <f t="shared" si="0"/>
        <v>-</v>
      </c>
      <c r="G37" s="30">
        <f t="shared" si="1"/>
        <v>0</v>
      </c>
    </row>
    <row r="38" spans="1:7" ht="15.75" customHeight="1">
      <c r="A38" s="21">
        <v>36</v>
      </c>
      <c r="B38" s="75"/>
      <c r="C38" s="75"/>
      <c r="D38" s="75"/>
      <c r="E38" s="75"/>
      <c r="F38" s="38" t="str">
        <f t="shared" si="0"/>
        <v>-</v>
      </c>
      <c r="G38" s="30">
        <f t="shared" si="1"/>
        <v>0</v>
      </c>
    </row>
    <row r="39" spans="1:7" ht="15.75" customHeight="1">
      <c r="A39" s="21">
        <v>37</v>
      </c>
      <c r="B39" s="75"/>
      <c r="C39" s="75"/>
      <c r="D39" s="75"/>
      <c r="E39" s="75"/>
      <c r="F39" s="38" t="str">
        <f t="shared" si="0"/>
        <v>-</v>
      </c>
      <c r="G39" s="30">
        <f t="shared" si="1"/>
        <v>0</v>
      </c>
    </row>
    <row r="40" spans="1:7" ht="15.75" customHeight="1">
      <c r="A40" s="21">
        <v>38</v>
      </c>
      <c r="B40" s="75"/>
      <c r="C40" s="75"/>
      <c r="D40" s="75"/>
      <c r="E40" s="75"/>
      <c r="F40" s="38" t="str">
        <f t="shared" si="0"/>
        <v>-</v>
      </c>
      <c r="G40" s="30">
        <f t="shared" si="1"/>
        <v>0</v>
      </c>
    </row>
    <row r="41" spans="1:7" ht="15.75" customHeight="1">
      <c r="A41" s="21">
        <v>39</v>
      </c>
      <c r="B41" s="75"/>
      <c r="C41" s="75"/>
      <c r="D41" s="75"/>
      <c r="E41" s="75"/>
      <c r="F41" s="38" t="str">
        <f t="shared" si="0"/>
        <v>-</v>
      </c>
      <c r="G41" s="30">
        <f t="shared" si="1"/>
        <v>0</v>
      </c>
    </row>
    <row r="42" spans="1:7" ht="15.75" customHeight="1" thickBot="1">
      <c r="A42" s="102">
        <v>40</v>
      </c>
      <c r="B42" s="149"/>
      <c r="C42" s="149"/>
      <c r="D42" s="149"/>
      <c r="E42" s="149"/>
      <c r="F42" s="103" t="str">
        <f t="shared" si="0"/>
        <v>-</v>
      </c>
      <c r="G42" s="104">
        <f t="shared" si="1"/>
        <v>0</v>
      </c>
    </row>
    <row r="43" spans="1:7" ht="15.75" customHeight="1">
      <c r="A43" s="105">
        <v>41</v>
      </c>
      <c r="B43" s="150"/>
      <c r="C43" s="150"/>
      <c r="D43" s="150"/>
      <c r="E43" s="150"/>
      <c r="F43" s="106" t="str">
        <f t="shared" si="0"/>
        <v>-</v>
      </c>
      <c r="G43" s="107">
        <f t="shared" si="1"/>
        <v>0</v>
      </c>
    </row>
    <row r="44" spans="1:7" ht="15.75" customHeight="1">
      <c r="A44" s="108">
        <v>42</v>
      </c>
      <c r="B44" s="75"/>
      <c r="C44" s="75"/>
      <c r="D44" s="75"/>
      <c r="E44" s="75"/>
      <c r="F44" s="38" t="str">
        <f t="shared" si="0"/>
        <v>-</v>
      </c>
      <c r="G44" s="109">
        <f t="shared" si="1"/>
        <v>0</v>
      </c>
    </row>
    <row r="45" spans="1:7" ht="15.75" customHeight="1">
      <c r="A45" s="108">
        <v>43</v>
      </c>
      <c r="B45" s="75"/>
      <c r="C45" s="75"/>
      <c r="D45" s="75"/>
      <c r="E45" s="75"/>
      <c r="F45" s="38" t="str">
        <f t="shared" si="0"/>
        <v>-</v>
      </c>
      <c r="G45" s="109">
        <f t="shared" si="1"/>
        <v>0</v>
      </c>
    </row>
    <row r="46" spans="1:7" ht="15.75" customHeight="1">
      <c r="A46" s="108">
        <v>44</v>
      </c>
      <c r="B46" s="75"/>
      <c r="C46" s="75"/>
      <c r="D46" s="75"/>
      <c r="E46" s="75"/>
      <c r="F46" s="38" t="str">
        <f t="shared" si="0"/>
        <v>-</v>
      </c>
      <c r="G46" s="109">
        <f t="shared" si="1"/>
        <v>0</v>
      </c>
    </row>
    <row r="47" spans="1:7" ht="15.75" customHeight="1">
      <c r="A47" s="108">
        <v>45</v>
      </c>
      <c r="B47" s="75"/>
      <c r="C47" s="75"/>
      <c r="D47" s="75"/>
      <c r="E47" s="75"/>
      <c r="F47" s="38" t="str">
        <f t="shared" si="0"/>
        <v>-</v>
      </c>
      <c r="G47" s="109">
        <f t="shared" si="1"/>
        <v>0</v>
      </c>
    </row>
    <row r="48" spans="1:7" ht="15.75" customHeight="1">
      <c r="A48" s="108">
        <v>46</v>
      </c>
      <c r="B48" s="75"/>
      <c r="C48" s="75"/>
      <c r="D48" s="75"/>
      <c r="E48" s="75"/>
      <c r="F48" s="38" t="str">
        <f t="shared" si="0"/>
        <v>-</v>
      </c>
      <c r="G48" s="109">
        <f t="shared" si="1"/>
        <v>0</v>
      </c>
    </row>
    <row r="49" spans="1:7" ht="15.75" customHeight="1">
      <c r="A49" s="108">
        <v>47</v>
      </c>
      <c r="B49" s="75"/>
      <c r="C49" s="75"/>
      <c r="D49" s="75"/>
      <c r="E49" s="75"/>
      <c r="F49" s="38" t="str">
        <f t="shared" si="0"/>
        <v>-</v>
      </c>
      <c r="G49" s="109">
        <f t="shared" si="1"/>
        <v>0</v>
      </c>
    </row>
    <row r="50" spans="1:7" ht="15.75" customHeight="1">
      <c r="A50" s="108">
        <v>48</v>
      </c>
      <c r="B50" s="75"/>
      <c r="C50" s="75"/>
      <c r="D50" s="75"/>
      <c r="E50" s="75"/>
      <c r="F50" s="38" t="str">
        <f t="shared" si="0"/>
        <v>-</v>
      </c>
      <c r="G50" s="109">
        <f t="shared" si="1"/>
        <v>0</v>
      </c>
    </row>
    <row r="51" spans="1:7" ht="15.75" customHeight="1">
      <c r="A51" s="108">
        <v>49</v>
      </c>
      <c r="B51" s="75"/>
      <c r="C51" s="75"/>
      <c r="D51" s="75"/>
      <c r="E51" s="75"/>
      <c r="F51" s="38" t="str">
        <f t="shared" si="0"/>
        <v>-</v>
      </c>
      <c r="G51" s="109">
        <f t="shared" si="1"/>
        <v>0</v>
      </c>
    </row>
    <row r="52" spans="1:7" ht="15.75" customHeight="1">
      <c r="A52" s="108">
        <v>50</v>
      </c>
      <c r="B52" s="75"/>
      <c r="C52" s="75"/>
      <c r="D52" s="75"/>
      <c r="E52" s="75"/>
      <c r="F52" s="38" t="str">
        <f t="shared" si="0"/>
        <v>-</v>
      </c>
      <c r="G52" s="109">
        <f t="shared" si="1"/>
        <v>0</v>
      </c>
    </row>
    <row r="53" spans="1:7" ht="15.75" customHeight="1">
      <c r="A53" s="108">
        <v>51</v>
      </c>
      <c r="B53" s="75"/>
      <c r="C53" s="75"/>
      <c r="D53" s="75"/>
      <c r="E53" s="75"/>
      <c r="F53" s="38" t="str">
        <f t="shared" si="0"/>
        <v>-</v>
      </c>
      <c r="G53" s="109">
        <f t="shared" si="1"/>
        <v>0</v>
      </c>
    </row>
    <row r="54" spans="1:7" ht="15.75" customHeight="1">
      <c r="A54" s="108">
        <v>52</v>
      </c>
      <c r="B54" s="75"/>
      <c r="C54" s="75"/>
      <c r="D54" s="75"/>
      <c r="E54" s="75"/>
      <c r="F54" s="38" t="str">
        <f t="shared" si="0"/>
        <v>-</v>
      </c>
      <c r="G54" s="109">
        <f t="shared" si="1"/>
        <v>0</v>
      </c>
    </row>
    <row r="55" spans="1:7" ht="15.75" customHeight="1">
      <c r="A55" s="108">
        <v>53</v>
      </c>
      <c r="B55" s="75"/>
      <c r="C55" s="75"/>
      <c r="D55" s="75"/>
      <c r="E55" s="75"/>
      <c r="F55" s="38" t="str">
        <f t="shared" si="0"/>
        <v>-</v>
      </c>
      <c r="G55" s="109">
        <f t="shared" si="1"/>
        <v>0</v>
      </c>
    </row>
    <row r="56" spans="1:7" ht="15.75" customHeight="1">
      <c r="A56" s="108">
        <v>54</v>
      </c>
      <c r="B56" s="75"/>
      <c r="C56" s="75"/>
      <c r="D56" s="75"/>
      <c r="E56" s="75"/>
      <c r="F56" s="38" t="str">
        <f t="shared" si="0"/>
        <v>-</v>
      </c>
      <c r="G56" s="109">
        <f t="shared" si="1"/>
        <v>0</v>
      </c>
    </row>
    <row r="57" spans="1:7" ht="15.75" customHeight="1">
      <c r="A57" s="108">
        <v>55</v>
      </c>
      <c r="B57" s="75"/>
      <c r="C57" s="75"/>
      <c r="D57" s="75"/>
      <c r="E57" s="75"/>
      <c r="F57" s="38" t="str">
        <f t="shared" si="0"/>
        <v>-</v>
      </c>
      <c r="G57" s="109">
        <f t="shared" si="1"/>
        <v>0</v>
      </c>
    </row>
    <row r="58" spans="1:7" ht="15.75" customHeight="1">
      <c r="A58" s="108">
        <v>56</v>
      </c>
      <c r="B58" s="75"/>
      <c r="C58" s="75"/>
      <c r="D58" s="75"/>
      <c r="E58" s="75"/>
      <c r="F58" s="38" t="str">
        <f t="shared" si="0"/>
        <v>-</v>
      </c>
      <c r="G58" s="109">
        <f t="shared" si="1"/>
        <v>0</v>
      </c>
    </row>
    <row r="59" spans="1:7" ht="15.75" customHeight="1">
      <c r="A59" s="108">
        <v>57</v>
      </c>
      <c r="B59" s="75"/>
      <c r="C59" s="75"/>
      <c r="D59" s="75"/>
      <c r="E59" s="75"/>
      <c r="F59" s="38" t="str">
        <f t="shared" si="0"/>
        <v>-</v>
      </c>
      <c r="G59" s="109">
        <f t="shared" si="1"/>
        <v>0</v>
      </c>
    </row>
    <row r="60" spans="1:7" ht="15.75" customHeight="1">
      <c r="A60" s="108">
        <v>58</v>
      </c>
      <c r="B60" s="75"/>
      <c r="C60" s="75"/>
      <c r="D60" s="75"/>
      <c r="E60" s="75"/>
      <c r="F60" s="38" t="str">
        <f t="shared" si="0"/>
        <v>-</v>
      </c>
      <c r="G60" s="109">
        <f t="shared" si="1"/>
        <v>0</v>
      </c>
    </row>
    <row r="61" spans="1:7" ht="15.75" customHeight="1">
      <c r="A61" s="108">
        <v>59</v>
      </c>
      <c r="B61" s="75"/>
      <c r="C61" s="75"/>
      <c r="D61" s="75"/>
      <c r="E61" s="75"/>
      <c r="F61" s="38" t="str">
        <f t="shared" si="0"/>
        <v>-</v>
      </c>
      <c r="G61" s="109">
        <f t="shared" si="1"/>
        <v>0</v>
      </c>
    </row>
    <row r="62" spans="1:7" ht="15.75" customHeight="1" thickBot="1">
      <c r="A62" s="110">
        <v>60</v>
      </c>
      <c r="B62" s="141"/>
      <c r="C62" s="141"/>
      <c r="D62" s="141"/>
      <c r="E62" s="141"/>
      <c r="F62" s="111" t="str">
        <f t="shared" si="0"/>
        <v>-</v>
      </c>
      <c r="G62" s="112">
        <f t="shared" si="1"/>
        <v>0</v>
      </c>
    </row>
    <row r="63" spans="1:7" ht="15.75" customHeight="1">
      <c r="A63" s="105">
        <v>61</v>
      </c>
      <c r="B63" s="150"/>
      <c r="C63" s="150"/>
      <c r="D63" s="150"/>
      <c r="E63" s="150"/>
      <c r="F63" s="106" t="str">
        <f t="shared" si="0"/>
        <v>-</v>
      </c>
      <c r="G63" s="107">
        <f t="shared" si="1"/>
        <v>0</v>
      </c>
    </row>
    <row r="64" spans="1:7" ht="15.75" customHeight="1">
      <c r="A64" s="108">
        <v>62</v>
      </c>
      <c r="B64" s="75"/>
      <c r="C64" s="75"/>
      <c r="D64" s="75"/>
      <c r="E64" s="75"/>
      <c r="F64" s="38" t="str">
        <f t="shared" si="0"/>
        <v>-</v>
      </c>
      <c r="G64" s="109">
        <f t="shared" si="1"/>
        <v>0</v>
      </c>
    </row>
    <row r="65" spans="1:7" ht="15.75" customHeight="1">
      <c r="A65" s="108">
        <v>63</v>
      </c>
      <c r="B65" s="75"/>
      <c r="C65" s="75"/>
      <c r="D65" s="75"/>
      <c r="E65" s="75"/>
      <c r="F65" s="38" t="str">
        <f t="shared" si="0"/>
        <v>-</v>
      </c>
      <c r="G65" s="109">
        <f t="shared" si="1"/>
        <v>0</v>
      </c>
    </row>
    <row r="66" spans="1:7" ht="15.75" customHeight="1">
      <c r="A66" s="108">
        <v>64</v>
      </c>
      <c r="B66" s="75"/>
      <c r="C66" s="75"/>
      <c r="D66" s="75"/>
      <c r="E66" s="75"/>
      <c r="F66" s="38" t="str">
        <f t="shared" si="0"/>
        <v>-</v>
      </c>
      <c r="G66" s="109">
        <f t="shared" si="1"/>
        <v>0</v>
      </c>
    </row>
    <row r="67" spans="1:7" ht="15.75" customHeight="1">
      <c r="A67" s="108">
        <v>65</v>
      </c>
      <c r="B67" s="75"/>
      <c r="C67" s="75"/>
      <c r="D67" s="75"/>
      <c r="E67" s="75"/>
      <c r="F67" s="38" t="str">
        <f t="shared" si="0"/>
        <v>-</v>
      </c>
      <c r="G67" s="109">
        <f t="shared" si="1"/>
        <v>0</v>
      </c>
    </row>
    <row r="68" spans="1:7" ht="15.75" customHeight="1">
      <c r="A68" s="108">
        <v>66</v>
      </c>
      <c r="B68" s="75"/>
      <c r="C68" s="75"/>
      <c r="D68" s="75"/>
      <c r="E68" s="75"/>
      <c r="F68" s="38" t="str">
        <f t="shared" si="0"/>
        <v>-</v>
      </c>
      <c r="G68" s="109">
        <f t="shared" si="1"/>
        <v>0</v>
      </c>
    </row>
    <row r="69" spans="1:7" ht="15.75" customHeight="1">
      <c r="A69" s="108">
        <v>67</v>
      </c>
      <c r="B69" s="75"/>
      <c r="C69" s="75"/>
      <c r="D69" s="75"/>
      <c r="E69" s="75"/>
      <c r="F69" s="38" t="str">
        <f t="shared" si="0"/>
        <v>-</v>
      </c>
      <c r="G69" s="109">
        <f t="shared" si="1"/>
        <v>0</v>
      </c>
    </row>
    <row r="70" spans="1:7" ht="15.75" customHeight="1">
      <c r="A70" s="108">
        <v>68</v>
      </c>
      <c r="B70" s="75"/>
      <c r="C70" s="75"/>
      <c r="D70" s="75"/>
      <c r="E70" s="75"/>
      <c r="F70" s="38" t="str">
        <f t="shared" si="0"/>
        <v>-</v>
      </c>
      <c r="G70" s="109">
        <f t="shared" si="1"/>
        <v>0</v>
      </c>
    </row>
    <row r="71" spans="1:7" ht="15.75" customHeight="1">
      <c r="A71" s="108">
        <v>69</v>
      </c>
      <c r="B71" s="75"/>
      <c r="C71" s="75"/>
      <c r="D71" s="75"/>
      <c r="E71" s="75"/>
      <c r="F71" s="38" t="str">
        <f t="shared" si="0"/>
        <v>-</v>
      </c>
      <c r="G71" s="109">
        <f t="shared" si="1"/>
        <v>0</v>
      </c>
    </row>
    <row r="72" spans="1:7" ht="15.75" customHeight="1">
      <c r="A72" s="108">
        <v>70</v>
      </c>
      <c r="B72" s="75"/>
      <c r="C72" s="75"/>
      <c r="D72" s="75"/>
      <c r="E72" s="75"/>
      <c r="F72" s="38" t="str">
        <f t="shared" si="0"/>
        <v>-</v>
      </c>
      <c r="G72" s="109">
        <f t="shared" si="1"/>
        <v>0</v>
      </c>
    </row>
    <row r="73" spans="1:7" ht="15.75" customHeight="1">
      <c r="A73" s="108">
        <v>71</v>
      </c>
      <c r="B73" s="75"/>
      <c r="C73" s="75"/>
      <c r="D73" s="75"/>
      <c r="E73" s="75"/>
      <c r="F73" s="38" t="str">
        <f t="shared" si="0"/>
        <v>-</v>
      </c>
      <c r="G73" s="109">
        <f t="shared" si="1"/>
        <v>0</v>
      </c>
    </row>
    <row r="74" spans="1:7" ht="15.75" customHeight="1">
      <c r="A74" s="108">
        <v>72</v>
      </c>
      <c r="B74" s="75"/>
      <c r="C74" s="75"/>
      <c r="D74" s="75"/>
      <c r="E74" s="75"/>
      <c r="F74" s="38" t="str">
        <f t="shared" si="0"/>
        <v>-</v>
      </c>
      <c r="G74" s="109">
        <f t="shared" si="1"/>
        <v>0</v>
      </c>
    </row>
    <row r="75" spans="1:7" ht="15.75" customHeight="1">
      <c r="A75" s="108">
        <v>73</v>
      </c>
      <c r="B75" s="75"/>
      <c r="C75" s="75"/>
      <c r="D75" s="75"/>
      <c r="E75" s="75"/>
      <c r="F75" s="38" t="str">
        <f t="shared" si="0"/>
        <v>-</v>
      </c>
      <c r="G75" s="109">
        <f t="shared" si="1"/>
        <v>0</v>
      </c>
    </row>
    <row r="76" spans="1:7" ht="15.75" customHeight="1">
      <c r="A76" s="108">
        <v>74</v>
      </c>
      <c r="B76" s="75"/>
      <c r="C76" s="75"/>
      <c r="D76" s="75"/>
      <c r="E76" s="75"/>
      <c r="F76" s="38" t="str">
        <f t="shared" si="0"/>
        <v>-</v>
      </c>
      <c r="G76" s="109">
        <f t="shared" si="1"/>
        <v>0</v>
      </c>
    </row>
    <row r="77" spans="1:7" ht="15.75" customHeight="1">
      <c r="A77" s="108">
        <v>75</v>
      </c>
      <c r="B77" s="75"/>
      <c r="C77" s="75"/>
      <c r="D77" s="75"/>
      <c r="E77" s="75"/>
      <c r="F77" s="38" t="str">
        <f t="shared" si="0"/>
        <v>-</v>
      </c>
      <c r="G77" s="109">
        <f t="shared" si="1"/>
        <v>0</v>
      </c>
    </row>
    <row r="78" spans="1:7" ht="15.75" customHeight="1">
      <c r="A78" s="108">
        <v>76</v>
      </c>
      <c r="B78" s="75"/>
      <c r="C78" s="75"/>
      <c r="D78" s="75"/>
      <c r="E78" s="75"/>
      <c r="F78" s="38" t="str">
        <f t="shared" si="0"/>
        <v>-</v>
      </c>
      <c r="G78" s="109">
        <f t="shared" si="1"/>
        <v>0</v>
      </c>
    </row>
    <row r="79" spans="1:7" ht="15.75" customHeight="1">
      <c r="A79" s="108">
        <v>77</v>
      </c>
      <c r="B79" s="75"/>
      <c r="C79" s="75"/>
      <c r="D79" s="75"/>
      <c r="E79" s="75"/>
      <c r="F79" s="38" t="str">
        <f t="shared" si="0"/>
        <v>-</v>
      </c>
      <c r="G79" s="109">
        <f t="shared" si="1"/>
        <v>0</v>
      </c>
    </row>
    <row r="80" spans="1:7" ht="15.75" customHeight="1">
      <c r="A80" s="108">
        <v>78</v>
      </c>
      <c r="B80" s="75"/>
      <c r="C80" s="75"/>
      <c r="D80" s="75"/>
      <c r="E80" s="75"/>
      <c r="F80" s="38" t="str">
        <f t="shared" si="0"/>
        <v>-</v>
      </c>
      <c r="G80" s="109">
        <f t="shared" si="1"/>
        <v>0</v>
      </c>
    </row>
    <row r="81" spans="1:7" ht="15.75" customHeight="1">
      <c r="A81" s="108">
        <v>79</v>
      </c>
      <c r="B81" s="75"/>
      <c r="C81" s="75"/>
      <c r="D81" s="75"/>
      <c r="E81" s="75"/>
      <c r="F81" s="38" t="str">
        <f t="shared" si="0"/>
        <v>-</v>
      </c>
      <c r="G81" s="109">
        <f t="shared" si="1"/>
        <v>0</v>
      </c>
    </row>
    <row r="82" spans="1:7" ht="15.75" customHeight="1" thickBot="1">
      <c r="A82" s="110">
        <v>80</v>
      </c>
      <c r="B82" s="141"/>
      <c r="C82" s="141"/>
      <c r="D82" s="141"/>
      <c r="E82" s="141"/>
      <c r="F82" s="111" t="str">
        <f t="shared" si="0"/>
        <v>-</v>
      </c>
      <c r="G82" s="112">
        <f t="shared" si="1"/>
        <v>0</v>
      </c>
    </row>
    <row r="83" spans="1:7" ht="15.75" customHeight="1">
      <c r="F83" s="27" t="s">
        <v>34</v>
      </c>
      <c r="G83" s="113">
        <f>SUM(G3:G82)</f>
        <v>0</v>
      </c>
    </row>
    <row r="84" spans="1:7" ht="15.75" customHeight="1"/>
    <row r="85" spans="1:7" ht="15.75" customHeight="1"/>
    <row r="86" spans="1:7" ht="15.75" customHeight="1"/>
    <row r="87" spans="1:7" ht="15.75" customHeight="1"/>
    <row r="88" spans="1:7" ht="15.75" customHeight="1"/>
    <row r="89" spans="1:7" ht="15.75" customHeight="1"/>
    <row r="90" spans="1:7" ht="15.75" customHeight="1"/>
    <row r="91" spans="1:7" ht="15.75" customHeight="1"/>
    <row r="92" spans="1:7" ht="15.75" customHeight="1"/>
    <row r="93" spans="1:7" ht="15.75" customHeight="1"/>
    <row r="94" spans="1:7" ht="15.75" customHeight="1"/>
    <row r="95" spans="1:7" ht="15.75" customHeight="1"/>
    <row r="96" spans="1: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sheetProtection sheet="1" objects="1" scenarios="1"/>
  <mergeCells count="2">
    <mergeCell ref="A1:G1"/>
    <mergeCell ref="J1:K1"/>
  </mergeCells>
  <dataValidations count="1">
    <dataValidation type="list" allowBlank="1" showErrorMessage="1" sqref="F3:F82" xr:uid="{00000000-0002-0000-0300-000000000000}">
      <formula1>"-,O"</formula1>
    </dataValidation>
  </dataValidations>
  <pageMargins left="0.7" right="0.7" top="0.75" bottom="0.75" header="0" footer="0"/>
  <pageSetup orientation="landscape"/>
  <headerFooter>
    <oddHeader>&amp;CIscrizione sezione A solisti di Chitarra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6"/>
  <dimension ref="A1:C996"/>
  <sheetViews>
    <sheetView workbookViewId="0">
      <selection activeCell="F24" sqref="F24"/>
    </sheetView>
  </sheetViews>
  <sheetFormatPr defaultColWidth="14.42578125" defaultRowHeight="15" customHeight="1"/>
  <cols>
    <col min="1" max="1" width="21.28515625" customWidth="1"/>
    <col min="2" max="2" width="48.140625" customWidth="1"/>
    <col min="3" max="3" width="11" customWidth="1"/>
    <col min="4" max="26" width="8.85546875" customWidth="1"/>
  </cols>
  <sheetData>
    <row r="1" spans="1:3" ht="16.5" thickBot="1">
      <c r="A1" s="84" t="s">
        <v>41</v>
      </c>
      <c r="B1" s="85" t="s">
        <v>42</v>
      </c>
      <c r="C1" s="86" t="s">
        <v>17</v>
      </c>
    </row>
    <row r="2" spans="1:3" ht="15.75">
      <c r="A2" s="90" t="s">
        <v>61</v>
      </c>
      <c r="B2" s="91" t="s">
        <v>62</v>
      </c>
      <c r="C2" s="92">
        <f>'Sezione A...E e M'!F75</f>
        <v>0</v>
      </c>
    </row>
    <row r="3" spans="1:3" ht="15.75">
      <c r="A3" s="93" t="s">
        <v>43</v>
      </c>
      <c r="B3" s="42" t="s">
        <v>44</v>
      </c>
      <c r="C3" s="94">
        <f>'Sez. G - Mus. Camera'!J4</f>
        <v>70</v>
      </c>
    </row>
    <row r="4" spans="1:3" ht="15.75">
      <c r="A4" s="93" t="s">
        <v>45</v>
      </c>
      <c r="B4" s="42" t="s">
        <v>46</v>
      </c>
      <c r="C4" s="94">
        <f>'Sez. I - Picc. Orchestre'!H3</f>
        <v>0</v>
      </c>
    </row>
    <row r="5" spans="1:3" ht="16.5" thickBot="1">
      <c r="A5" s="95" t="s">
        <v>47</v>
      </c>
      <c r="B5" s="96" t="s">
        <v>48</v>
      </c>
      <c r="C5" s="97">
        <f>'Sez. O - Gra. Orchestre'!J2</f>
        <v>0</v>
      </c>
    </row>
    <row r="6" spans="1:3" ht="15.75" hidden="1">
      <c r="A6" s="87"/>
      <c r="B6" s="88" t="s">
        <v>34</v>
      </c>
      <c r="C6" s="89">
        <f>SUM(C3:C5)</f>
        <v>70</v>
      </c>
    </row>
    <row r="7" spans="1:3" ht="24.75" customHeight="1" thickBot="1">
      <c r="A7" s="43"/>
      <c r="B7" s="68" t="s">
        <v>49</v>
      </c>
      <c r="C7" s="44">
        <f>SUM(C2:C5)</f>
        <v>70</v>
      </c>
    </row>
    <row r="8" spans="1:3" ht="24.75" customHeight="1">
      <c r="B8" s="45"/>
      <c r="C8" s="28"/>
    </row>
    <row r="10" spans="1:3" ht="15" customHeight="1" thickBot="1"/>
    <row r="11" spans="1:3" ht="129" customHeight="1" thickBot="1">
      <c r="A11" s="131" t="s">
        <v>50</v>
      </c>
      <c r="B11" s="132"/>
      <c r="C11" s="133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">
    <mergeCell ref="A11:C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Scuola</vt:lpstr>
      <vt:lpstr>Sezione A...E e M</vt:lpstr>
      <vt:lpstr>Sez. G - Mus. Camera</vt:lpstr>
      <vt:lpstr>Sez. I - Picc. Orchestre</vt:lpstr>
      <vt:lpstr>Sez. O - Gra. Orchestre</vt:lpstr>
      <vt:lpstr>Somma totale iscrizione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2018-11-05T15:59:03Z</dcterms:created>
  <dcterms:modified xsi:type="dcterms:W3CDTF">2023-02-02T16:40:38Z</dcterms:modified>
</cp:coreProperties>
</file>